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75" windowWidth="9915" windowHeight="5115" activeTab="0"/>
  </bookViews>
  <sheets>
    <sheet name="distance_to_horizon" sheetId="1" r:id="rId1"/>
  </sheets>
  <definedNames>
    <definedName name="_xlnm.Print_Area" localSheetId="0">'distance_to_horizon'!$A$5:$D$38</definedName>
    <definedName name="R_earth_km">'distance_to_horizon'!$B$3</definedName>
    <definedName name="R_earth_nm">'distance_to_horizon'!$B$1</definedName>
    <definedName name="R_earth_sm">'distance_to_horizon'!$B$2</definedName>
  </definedNames>
  <calcPr fullCalcOnLoad="1"/>
</workbook>
</file>

<file path=xl/sharedStrings.xml><?xml version="1.0" encoding="utf-8"?>
<sst xmlns="http://schemas.openxmlformats.org/spreadsheetml/2006/main" count="5" uniqueCount="5">
  <si>
    <t>R_earth_nm</t>
  </si>
  <si>
    <t>R_earth_sm</t>
  </si>
  <si>
    <t>R_earth_km</t>
  </si>
  <si>
    <t>Altitude</t>
  </si>
  <si>
    <t>Distance to Horizon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</si>
</sst>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0.00\ \n\m"/>
    <numFmt numFmtId="167" formatCode="0\ \f\t"/>
    <numFmt numFmtId="168" formatCode="#,##0\ \f\t"/>
    <numFmt numFmtId="169" formatCode="0.00\ \s\m"/>
    <numFmt numFmtId="170" formatCode="0.00\ \k\m"/>
  </numFmts>
  <fonts count="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AGaramond"/>
      <family val="0"/>
    </font>
    <font>
      <b/>
      <sz val="12"/>
      <name val="AGaramond Semibold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169" fontId="4" fillId="0" borderId="2" xfId="0" applyNumberFormat="1" applyFont="1" applyBorder="1" applyAlignment="1">
      <alignment horizontal="center"/>
    </xf>
    <xf numFmtId="170" fontId="4" fillId="0" borderId="2" xfId="0" applyNumberFormat="1" applyFont="1" applyBorder="1" applyAlignment="1">
      <alignment horizontal="center"/>
    </xf>
    <xf numFmtId="168" fontId="4" fillId="0" borderId="3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169" fontId="4" fillId="0" borderId="4" xfId="0" applyNumberFormat="1" applyFont="1" applyBorder="1" applyAlignment="1">
      <alignment horizontal="center"/>
    </xf>
    <xf numFmtId="170" fontId="4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showGridLines="0" tabSelected="1" workbookViewId="0" topLeftCell="A1">
      <selection activeCell="D3" sqref="D3"/>
    </sheetView>
  </sheetViews>
  <sheetFormatPr defaultColWidth="9.00390625" defaultRowHeight="12.75"/>
  <cols>
    <col min="1" max="1" width="11.00390625" style="3" customWidth="1"/>
    <col min="2" max="2" width="13.625" style="3" customWidth="1"/>
    <col min="3" max="3" width="12.875" style="1" customWidth="1"/>
    <col min="4" max="4" width="11.875" style="1" bestFit="1" customWidth="1"/>
    <col min="5" max="16384" width="10.75390625" style="1" customWidth="1"/>
  </cols>
  <sheetData>
    <row r="1" spans="1:2" ht="15">
      <c r="A1" s="1" t="s">
        <v>0</v>
      </c>
      <c r="B1" s="2">
        <v>3440.06479504</v>
      </c>
    </row>
    <row r="2" spans="1:2" ht="15">
      <c r="A2" s="1" t="s">
        <v>1</v>
      </c>
      <c r="B2" s="2">
        <v>3958.755866</v>
      </c>
    </row>
    <row r="3" spans="1:2" ht="15">
      <c r="A3" s="1" t="s">
        <v>2</v>
      </c>
      <c r="B3" s="2">
        <v>6371</v>
      </c>
    </row>
    <row r="5" spans="1:4" ht="15.75">
      <c r="A5" s="12" t="s">
        <v>3</v>
      </c>
      <c r="B5" s="13"/>
      <c r="C5" s="14" t="s">
        <v>4</v>
      </c>
      <c r="D5" s="15"/>
    </row>
    <row r="6" spans="1:4" ht="15">
      <c r="A6" s="4">
        <v>5</v>
      </c>
      <c r="B6" s="5">
        <f aca="true" t="shared" si="0" ref="B6:B38">R_earth_nm*ACOS(R_earth_nm/(R_earth_nm+A6/6076.11548556))</f>
        <v>2.3794153461482193</v>
      </c>
      <c r="C6" s="6">
        <f aca="true" t="shared" si="1" ref="C6:C38">R_earth_sm*ACOS(R_earth_sm/(R_earth_sm+A6/6076.11548556))</f>
        <v>2.5525033014271195</v>
      </c>
      <c r="D6" s="7">
        <f aca="true" t="shared" si="2" ref="D6:D38">R_earth_km*ACOS(R_earth_km/(R_earth_km+A6/6076.11548556))</f>
        <v>3.238103823742316</v>
      </c>
    </row>
    <row r="7" spans="1:4" ht="15">
      <c r="A7" s="4">
        <v>100</v>
      </c>
      <c r="B7" s="5">
        <f t="shared" si="0"/>
        <v>10.641048769945764</v>
      </c>
      <c r="C7" s="6">
        <f t="shared" si="1"/>
        <v>11.415123005190084</v>
      </c>
      <c r="D7" s="7">
        <f t="shared" si="2"/>
        <v>14.481225723373885</v>
      </c>
    </row>
    <row r="8" spans="1:4" ht="15">
      <c r="A8" s="4">
        <v>500</v>
      </c>
      <c r="B8" s="5">
        <f t="shared" si="0"/>
        <v>23.79391867927247</v>
      </c>
      <c r="C8" s="6">
        <f t="shared" si="1"/>
        <v>25.5248141539085</v>
      </c>
      <c r="D8" s="7">
        <f t="shared" si="2"/>
        <v>32.38086570299643</v>
      </c>
    </row>
    <row r="9" spans="1:4" ht="15">
      <c r="A9" s="4">
        <f>A8+500</f>
        <v>1000</v>
      </c>
      <c r="B9" s="5">
        <f t="shared" si="0"/>
        <v>33.64934712267134</v>
      </c>
      <c r="C9" s="6">
        <f t="shared" si="1"/>
        <v>36.097225718242726</v>
      </c>
      <c r="D9" s="7">
        <f t="shared" si="2"/>
        <v>45.79321299342764</v>
      </c>
    </row>
    <row r="10" spans="1:4" ht="15">
      <c r="A10" s="4">
        <f aca="true" t="shared" si="3" ref="A10:A38">A9+1000</f>
        <v>2000</v>
      </c>
      <c r="B10" s="5">
        <f t="shared" si="0"/>
        <v>47.586414524696515</v>
      </c>
      <c r="C10" s="6">
        <f t="shared" si="1"/>
        <v>51.04830194439935</v>
      </c>
      <c r="D10" s="7">
        <f t="shared" si="2"/>
        <v>64.76068584549846</v>
      </c>
    </row>
    <row r="11" spans="1:4" ht="15">
      <c r="A11" s="4">
        <f t="shared" si="3"/>
        <v>3000</v>
      </c>
      <c r="B11" s="5">
        <f t="shared" si="0"/>
        <v>58.28005548770169</v>
      </c>
      <c r="C11" s="6">
        <f t="shared" si="1"/>
        <v>62.520063101122645</v>
      </c>
      <c r="D11" s="7">
        <f t="shared" si="2"/>
        <v>79.31446419630008</v>
      </c>
    </row>
    <row r="12" spans="1:4" ht="15">
      <c r="A12" s="4">
        <f t="shared" si="3"/>
        <v>4000</v>
      </c>
      <c r="B12" s="5">
        <f t="shared" si="0"/>
        <v>67.29467017413695</v>
      </c>
      <c r="C12" s="6">
        <f t="shared" si="1"/>
        <v>72.19070016589791</v>
      </c>
      <c r="D12" s="7">
        <f t="shared" si="2"/>
        <v>91.5834688188935</v>
      </c>
    </row>
    <row r="13" spans="1:4" ht="15">
      <c r="A13" s="4">
        <f t="shared" si="3"/>
        <v>5000</v>
      </c>
      <c r="B13" s="5">
        <f t="shared" si="0"/>
        <v>75.23622901864742</v>
      </c>
      <c r="C13" s="6">
        <f t="shared" si="1"/>
        <v>80.71025859102724</v>
      </c>
      <c r="D13" s="7">
        <f t="shared" si="2"/>
        <v>102.3923289491818</v>
      </c>
    </row>
    <row r="14" spans="1:4" ht="15">
      <c r="A14" s="4">
        <f t="shared" si="3"/>
        <v>6000</v>
      </c>
      <c r="B14" s="5">
        <f t="shared" si="0"/>
        <v>82.41551703415212</v>
      </c>
      <c r="C14" s="6">
        <f t="shared" si="1"/>
        <v>88.41212730129634</v>
      </c>
      <c r="D14" s="7">
        <f t="shared" si="2"/>
        <v>112.16396942376296</v>
      </c>
    </row>
    <row r="15" spans="1:4" ht="15">
      <c r="A15" s="4">
        <f t="shared" si="3"/>
        <v>7000</v>
      </c>
      <c r="B15" s="5">
        <f t="shared" si="0"/>
        <v>89.01715855985489</v>
      </c>
      <c r="C15" s="6">
        <f t="shared" si="1"/>
        <v>95.49435813896308</v>
      </c>
      <c r="D15" s="7">
        <f t="shared" si="2"/>
        <v>121.14962977523433</v>
      </c>
    </row>
    <row r="16" spans="1:4" ht="15">
      <c r="A16" s="4">
        <f t="shared" si="3"/>
        <v>8000</v>
      </c>
      <c r="B16" s="5">
        <f t="shared" si="0"/>
        <v>95.16144901266533</v>
      </c>
      <c r="C16" s="6">
        <f t="shared" si="1"/>
        <v>102.08599511550446</v>
      </c>
      <c r="D16" s="7">
        <f t="shared" si="2"/>
        <v>129.51300825369742</v>
      </c>
    </row>
    <row r="17" spans="1:4" ht="15">
      <c r="A17" s="4">
        <f t="shared" si="3"/>
        <v>9000</v>
      </c>
      <c r="B17" s="5">
        <f t="shared" si="0"/>
        <v>100.93194756569198</v>
      </c>
      <c r="C17" s="6">
        <f t="shared" si="1"/>
        <v>108.2766740835529</v>
      </c>
      <c r="D17" s="7">
        <f t="shared" si="2"/>
        <v>137.36781129368873</v>
      </c>
    </row>
    <row r="18" spans="1:4" ht="15">
      <c r="A18" s="4">
        <f t="shared" si="3"/>
        <v>10000</v>
      </c>
      <c r="B18" s="5">
        <f t="shared" si="0"/>
        <v>106.38949437212044</v>
      </c>
      <c r="C18" s="6">
        <f t="shared" si="1"/>
        <v>114.13165950595432</v>
      </c>
      <c r="D18" s="7">
        <f t="shared" si="2"/>
        <v>144.7968287591476</v>
      </c>
    </row>
    <row r="19" spans="1:4" ht="15">
      <c r="A19" s="4">
        <f t="shared" si="3"/>
        <v>11000</v>
      </c>
      <c r="B19" s="5">
        <f t="shared" si="0"/>
        <v>111.58001975840358</v>
      </c>
      <c r="C19" s="6">
        <f t="shared" si="1"/>
        <v>119.70022164258334</v>
      </c>
      <c r="D19" s="7">
        <f t="shared" si="2"/>
        <v>151.862560989138</v>
      </c>
    </row>
    <row r="20" spans="1:4" ht="15">
      <c r="A20" s="4">
        <f t="shared" si="3"/>
        <v>12000</v>
      </c>
      <c r="B20" s="5">
        <f t="shared" si="0"/>
        <v>116.53920773728122</v>
      </c>
      <c r="C20" s="6">
        <f t="shared" si="1"/>
        <v>125.02063925324765</v>
      </c>
      <c r="D20" s="7">
        <f t="shared" si="2"/>
        <v>158.61356505668235</v>
      </c>
    </row>
    <row r="21" spans="1:4" ht="15">
      <c r="A21" s="4">
        <f t="shared" si="3"/>
        <v>13000</v>
      </c>
      <c r="B21" s="5">
        <f t="shared" si="0"/>
        <v>121.29543650128716</v>
      </c>
      <c r="C21" s="6">
        <f t="shared" si="1"/>
        <v>130.12335395770248</v>
      </c>
      <c r="D21" s="7">
        <f t="shared" si="2"/>
        <v>165.08845627144655</v>
      </c>
    </row>
    <row r="22" spans="1:4" ht="15">
      <c r="A22" s="4">
        <f t="shared" si="3"/>
        <v>14000</v>
      </c>
      <c r="B22" s="5">
        <f t="shared" si="0"/>
        <v>125.87171544206028</v>
      </c>
      <c r="C22" s="6">
        <f t="shared" si="1"/>
        <v>135.03304813489427</v>
      </c>
      <c r="D22" s="7">
        <f t="shared" si="2"/>
        <v>171.31854411730288</v>
      </c>
    </row>
    <row r="23" spans="1:4" ht="15">
      <c r="A23" s="4">
        <f t="shared" si="3"/>
        <v>15000</v>
      </c>
      <c r="B23" s="5">
        <f t="shared" si="0"/>
        <v>130.28700797832195</v>
      </c>
      <c r="C23" s="6">
        <f t="shared" si="1"/>
        <v>139.7700639589436</v>
      </c>
      <c r="D23" s="7">
        <f t="shared" si="2"/>
        <v>177.32963237734063</v>
      </c>
    </row>
    <row r="24" spans="1:4" ht="15">
      <c r="A24" s="4">
        <f t="shared" si="3"/>
        <v>16000</v>
      </c>
      <c r="B24" s="5">
        <f t="shared" si="0"/>
        <v>134.55716267040145</v>
      </c>
      <c r="C24" s="6">
        <f t="shared" si="1"/>
        <v>144.3514022316388</v>
      </c>
      <c r="D24" s="7">
        <f t="shared" si="2"/>
        <v>183.1432862047914</v>
      </c>
    </row>
    <row r="25" spans="1:4" ht="15">
      <c r="A25" s="4">
        <f t="shared" si="3"/>
        <v>17000</v>
      </c>
      <c r="B25" s="5">
        <f t="shared" si="0"/>
        <v>138.69558570214082</v>
      </c>
      <c r="C25" s="6">
        <f t="shared" si="1"/>
        <v>148.79144377166716</v>
      </c>
      <c r="D25" s="7">
        <f t="shared" si="2"/>
        <v>188.7777472395454</v>
      </c>
    </row>
    <row r="26" spans="1:4" ht="15">
      <c r="A26" s="4">
        <f t="shared" si="3"/>
        <v>18000</v>
      </c>
      <c r="B26" s="5">
        <f t="shared" si="0"/>
        <v>142.71373746427201</v>
      </c>
      <c r="C26" s="6">
        <f t="shared" si="1"/>
        <v>153.1024821121961</v>
      </c>
      <c r="D26" s="7">
        <f t="shared" si="2"/>
        <v>194.24860935902282</v>
      </c>
    </row>
    <row r="27" spans="1:4" ht="15">
      <c r="A27" s="4">
        <f t="shared" si="3"/>
        <v>19000</v>
      </c>
      <c r="B27" s="5">
        <f t="shared" si="0"/>
        <v>146.62150640413566</v>
      </c>
      <c r="C27" s="6">
        <f t="shared" si="1"/>
        <v>157.29512453857828</v>
      </c>
      <c r="D27" s="7">
        <f t="shared" si="2"/>
        <v>199.56932741048377</v>
      </c>
    </row>
    <row r="28" spans="1:4" ht="15">
      <c r="A28" s="4">
        <f t="shared" si="3"/>
        <v>20000</v>
      </c>
      <c r="B28" s="5">
        <f t="shared" si="0"/>
        <v>150.42749529881388</v>
      </c>
      <c r="C28" s="6">
        <f t="shared" si="1"/>
        <v>161.3785991800249</v>
      </c>
      <c r="D28" s="7">
        <f t="shared" si="2"/>
        <v>204.75160676846107</v>
      </c>
    </row>
    <row r="29" spans="1:4" ht="15">
      <c r="A29" s="4">
        <f t="shared" si="3"/>
        <v>21000</v>
      </c>
      <c r="B29" s="5">
        <f t="shared" si="0"/>
        <v>154.13924379280076</v>
      </c>
      <c r="C29" s="6">
        <f t="shared" si="1"/>
        <v>165.36099373070604</v>
      </c>
      <c r="D29" s="7">
        <f t="shared" si="2"/>
        <v>209.80570616036368</v>
      </c>
    </row>
    <row r="30" spans="1:4" ht="15">
      <c r="A30" s="4">
        <f t="shared" si="3"/>
        <v>22000</v>
      </c>
      <c r="B30" s="5">
        <f t="shared" si="0"/>
        <v>157.7634037305747</v>
      </c>
      <c r="C30" s="6">
        <f t="shared" si="1"/>
        <v>169.24944353255344</v>
      </c>
      <c r="D30" s="7">
        <f t="shared" si="2"/>
        <v>214.74067625536196</v>
      </c>
    </row>
    <row r="31" spans="1:4" ht="15">
      <c r="A31" s="4">
        <f t="shared" si="3"/>
        <v>23000</v>
      </c>
      <c r="B31" s="5">
        <f t="shared" si="0"/>
        <v>161.30587897476687</v>
      </c>
      <c r="C31" s="6">
        <f t="shared" si="1"/>
        <v>173.05028156090842</v>
      </c>
      <c r="D31" s="7">
        <f t="shared" si="2"/>
        <v>219.56454992481352</v>
      </c>
    </row>
    <row r="32" spans="1:4" ht="15">
      <c r="A32" s="4">
        <f t="shared" si="3"/>
        <v>24000</v>
      </c>
      <c r="B32" s="5">
        <f t="shared" si="0"/>
        <v>164.7719381251586</v>
      </c>
      <c r="C32" s="6">
        <f t="shared" si="1"/>
        <v>176.76915934028298</v>
      </c>
      <c r="D32" s="7">
        <f t="shared" si="2"/>
        <v>224.28449562694152</v>
      </c>
    </row>
    <row r="33" spans="1:4" ht="15">
      <c r="A33" s="4">
        <f t="shared" si="3"/>
        <v>25000</v>
      </c>
      <c r="B33" s="5">
        <f t="shared" si="0"/>
        <v>168.1663062946093</v>
      </c>
      <c r="C33" s="6">
        <f t="shared" si="1"/>
        <v>180.41114539390594</v>
      </c>
      <c r="D33" s="7">
        <f t="shared" si="2"/>
        <v>228.90694229188418</v>
      </c>
    </row>
    <row r="34" spans="1:4" ht="15">
      <c r="A34" s="4">
        <f t="shared" si="3"/>
        <v>26000</v>
      </c>
      <c r="B34" s="5">
        <f t="shared" si="0"/>
        <v>171.4932405099153</v>
      </c>
      <c r="C34" s="6">
        <f t="shared" si="1"/>
        <v>183.98080612742854</v>
      </c>
      <c r="D34" s="7">
        <f t="shared" si="2"/>
        <v>233.43768192390522</v>
      </c>
    </row>
    <row r="35" spans="1:4" ht="15">
      <c r="A35" s="4">
        <f t="shared" si="3"/>
        <v>27000</v>
      </c>
      <c r="B35" s="5">
        <f t="shared" si="0"/>
        <v>174.7565921731898</v>
      </c>
      <c r="C35" s="6">
        <f t="shared" si="1"/>
        <v>187.48227283215564</v>
      </c>
      <c r="D35" s="7">
        <f t="shared" si="2"/>
        <v>237.88195459585734</v>
      </c>
    </row>
    <row r="36" spans="1:4" ht="15">
      <c r="A36" s="4">
        <f t="shared" si="3"/>
        <v>28000</v>
      </c>
      <c r="B36" s="5">
        <f t="shared" si="0"/>
        <v>177.95985919854772</v>
      </c>
      <c r="C36" s="6">
        <f t="shared" si="1"/>
        <v>190.91929761278777</v>
      </c>
      <c r="D36" s="7">
        <f t="shared" si="2"/>
        <v>242.24451939388868</v>
      </c>
    </row>
    <row r="37" spans="1:4" ht="15">
      <c r="A37" s="4">
        <f t="shared" si="3"/>
        <v>29000</v>
      </c>
      <c r="B37" s="5">
        <f t="shared" si="0"/>
        <v>181.10622983635332</v>
      </c>
      <c r="C37" s="6">
        <f t="shared" si="1"/>
        <v>194.29530039813616</v>
      </c>
      <c r="D37" s="7">
        <f t="shared" si="2"/>
        <v>246.52971405104637</v>
      </c>
    </row>
    <row r="38" spans="1:4" ht="15">
      <c r="A38" s="8">
        <f t="shared" si="3"/>
        <v>30000</v>
      </c>
      <c r="B38" s="9">
        <f t="shared" si="0"/>
        <v>184.19861974974668</v>
      </c>
      <c r="C38" s="10">
        <f t="shared" si="1"/>
        <v>197.61340871363942</v>
      </c>
      <c r="D38" s="11">
        <f t="shared" si="2"/>
        <v>250.74150539832357</v>
      </c>
    </row>
  </sheetData>
  <printOptions horizontalCentered="1" vertic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