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coresheet" sheetId="1" r:id="rId1"/>
    <sheet name="Task" sheetId="2" r:id="rId2"/>
    <sheet name="Handicaps" sheetId="3" r:id="rId3"/>
    <sheet name="Gate Sheet" sheetId="4" r:id="rId4"/>
  </sheets>
  <externalReferences>
    <externalReference r:id="rId7"/>
  </externalReferences>
  <definedNames>
    <definedName name="_xlnm.Print_Area" localSheetId="0">'Scoresheet'!$A$1:$J$31</definedName>
    <definedName name="Turnpoints">'[1]Turnpoints'!$A$3:$Y$352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<sst xmlns="http://schemas.openxmlformats.org/spreadsheetml/2006/main" count="219" uniqueCount="88">
  <si>
    <t>Stanton Short Task Contest Score Sheet</t>
  </si>
  <si>
    <t>Distance</t>
  </si>
  <si>
    <t>miles</t>
  </si>
  <si>
    <t>km</t>
  </si>
  <si>
    <t>Sailplane</t>
  </si>
  <si>
    <t>Handicap</t>
  </si>
  <si>
    <t>Maximum Start Height</t>
  </si>
  <si>
    <t>ft MSL</t>
  </si>
  <si>
    <t>ft AGL</t>
  </si>
  <si>
    <t>Minumum Finish Altitude</t>
  </si>
  <si>
    <t>Fastest Handicapped Speed Wins</t>
  </si>
  <si>
    <t>Handicaps</t>
  </si>
  <si>
    <t>Sailplane Make</t>
  </si>
  <si>
    <t>Sailplane Model</t>
  </si>
  <si>
    <t>Schleicher</t>
  </si>
  <si>
    <t>ASK-21</t>
  </si>
  <si>
    <t>Junior</t>
  </si>
  <si>
    <t>Ka-7</t>
  </si>
  <si>
    <t>Ka-8</t>
  </si>
  <si>
    <t>Schweizer</t>
  </si>
  <si>
    <t>PZL Swidnik</t>
  </si>
  <si>
    <t>PZL Bielsko</t>
  </si>
  <si>
    <t>PW-5</t>
  </si>
  <si>
    <t>Puchacz (Owl)</t>
  </si>
  <si>
    <t>1-35c</t>
  </si>
  <si>
    <t>Schempp-Hirth</t>
  </si>
  <si>
    <t>Ventus b (15m)</t>
  </si>
  <si>
    <t>Ventus b (17.5m)</t>
  </si>
  <si>
    <t>Rolladen-Schneider</t>
  </si>
  <si>
    <t>LS-6</t>
  </si>
  <si>
    <t>Glasflugel</t>
  </si>
  <si>
    <t>Mosquito</t>
  </si>
  <si>
    <t>DG Flugzeugbau</t>
  </si>
  <si>
    <t>DG-101G</t>
  </si>
  <si>
    <t>Discus CS</t>
  </si>
  <si>
    <t>Ka-6E</t>
  </si>
  <si>
    <t>Ka-6CR</t>
  </si>
  <si>
    <t>L-33 Solo</t>
  </si>
  <si>
    <t>LET</t>
  </si>
  <si>
    <t>1-26A,B,C</t>
  </si>
  <si>
    <t>1-26D,E</t>
  </si>
  <si>
    <t>Raw Speed (mph)</t>
  </si>
  <si>
    <t>Time on Course (h:mm:ss)</t>
  </si>
  <si>
    <t>Handicapped Speed     (mph)</t>
  </si>
  <si>
    <t>Place</t>
  </si>
  <si>
    <t>Date</t>
  </si>
  <si>
    <t>Pilot(s)</t>
  </si>
  <si>
    <t>Turnpoint</t>
  </si>
  <si>
    <t>Dist.</t>
  </si>
  <si>
    <t>%</t>
  </si>
  <si>
    <t>Brg.</t>
  </si>
  <si>
    <t>Lat.</t>
  </si>
  <si>
    <t>Long.</t>
  </si>
  <si>
    <t>(Km)</t>
  </si>
  <si>
    <t>(Smi)</t>
  </si>
  <si>
    <t>(Mag.)</t>
  </si>
  <si>
    <t>(deg.)</t>
  </si>
  <si>
    <t>Total</t>
  </si>
  <si>
    <t>Stanton</t>
  </si>
  <si>
    <t>Randolph (city)</t>
  </si>
  <si>
    <t>Northfield Stop Sign</t>
  </si>
  <si>
    <t>Dennison (city)</t>
  </si>
  <si>
    <t>&lt; 28%</t>
  </si>
  <si>
    <t>N</t>
  </si>
  <si>
    <t>W</t>
  </si>
  <si>
    <t>(min.)</t>
  </si>
  <si>
    <t>(sec.)</t>
  </si>
  <si>
    <t>S</t>
  </si>
  <si>
    <t>E</t>
  </si>
  <si>
    <t>Stanton Short Task</t>
  </si>
  <si>
    <t>Start Time</t>
  </si>
  <si>
    <t>Finish Time</t>
  </si>
  <si>
    <t>LS-4</t>
  </si>
  <si>
    <t>Tom Rent</t>
  </si>
  <si>
    <t>Mag.</t>
  </si>
  <si>
    <t>Var.</t>
  </si>
  <si>
    <t>Cannon Falls Grain Elev. (city)</t>
  </si>
  <si>
    <r>
      <t xml:space="preserve">Task: </t>
    </r>
    <r>
      <rPr>
        <sz val="10"/>
        <rFont val="Arial"/>
        <family val="0"/>
      </rPr>
      <t>Stanton, Randolph, Northfield Stop Sign, Dennison, Cannon Falls Grain Elevator, Stanton</t>
    </r>
  </si>
  <si>
    <t xml:space="preserve">      :      :      </t>
  </si>
  <si>
    <t>Start Time (hh:mm:ss)</t>
  </si>
  <si>
    <t>Finish Time  (hh:mm:ss)</t>
  </si>
  <si>
    <t>Stanton Short Task Time Record Sheet</t>
  </si>
  <si>
    <t>ASW-27</t>
  </si>
  <si>
    <t>Red Haines</t>
  </si>
  <si>
    <t>George Penokie</t>
  </si>
  <si>
    <t>Libelle 201B</t>
  </si>
  <si>
    <t>Mike Willey</t>
  </si>
  <si>
    <t>Marilyn Meline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</si>
</sst>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0.0\°"/>
    <numFmt numFmtId="173" formatCode="0.0000000\°"/>
    <numFmt numFmtId="174" formatCode="0.0%"/>
    <numFmt numFmtId="175" formatCode="0\°"/>
    <numFmt numFmtId="176" formatCode="#\'"/>
    <numFmt numFmtId="177" formatCode="##.#######\°"/>
    <numFmt numFmtId="178" formatCode="#0.###\'"/>
    <numFmt numFmtId="179" formatCode="#0.###\&quot;"/>
    <numFmt numFmtId="180" formatCode="0.000\'"/>
    <numFmt numFmtId="181" formatCode="mm/dd/yy"/>
    <numFmt numFmtId="182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4" fontId="0" fillId="0" borderId="3" xfId="21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/>
    </xf>
    <xf numFmtId="17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2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oaring%20Excel%20Files\TASK\soaring_task_explor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Find Tasks"/>
      <sheetName val="Turnpoints"/>
      <sheetName val="Multiple Tasks"/>
      <sheetName val="TPs Dist"/>
      <sheetName val="TPs-Garmin"/>
      <sheetName val="TPs-CAI-Alpha"/>
      <sheetName val="TPs-CAI-dist"/>
      <sheetName val="TPs-CAI-Alpha 250 Closest"/>
      <sheetName val="MN Outline &amp; Rings"/>
      <sheetName val="Module1"/>
      <sheetName val="Module2"/>
    </sheetNames>
    <sheetDataSet>
      <sheetData sheetId="2">
        <row r="3">
          <cell r="A3">
            <v>1</v>
          </cell>
          <cell r="B3" t="str">
            <v>A.R.S. Sport Strip</v>
          </cell>
          <cell r="C3" t="str">
            <v>Belle Plaine</v>
          </cell>
          <cell r="D3" t="str">
            <v>MN</v>
          </cell>
          <cell r="E3">
            <v>955</v>
          </cell>
          <cell r="F3" t="str">
            <v>17/35</v>
          </cell>
          <cell r="G3">
            <v>2505</v>
          </cell>
          <cell r="H3">
            <v>122.9</v>
          </cell>
          <cell r="I3" t="str">
            <v>7Y7</v>
          </cell>
          <cell r="J3">
            <v>-4</v>
          </cell>
          <cell r="K3">
            <v>44</v>
          </cell>
          <cell r="L3">
            <v>39</v>
          </cell>
          <cell r="M3">
            <v>59.866</v>
          </cell>
          <cell r="N3" t="str">
            <v>N</v>
          </cell>
          <cell r="O3">
            <v>93</v>
          </cell>
          <cell r="P3">
            <v>47</v>
          </cell>
          <cell r="Q3">
            <v>0.865</v>
          </cell>
          <cell r="R3" t="str">
            <v>W</v>
          </cell>
          <cell r="S3" t="str">
            <v>A</v>
          </cell>
          <cell r="T3" t="str">
            <v>TA</v>
          </cell>
          <cell r="U3">
            <v>64.38399456560444</v>
          </cell>
          <cell r="V3">
            <v>40.00628270322963</v>
          </cell>
          <cell r="W3">
            <v>289.27201408709413</v>
          </cell>
          <cell r="X3">
            <v>44.666629444444446</v>
          </cell>
          <cell r="Y3">
            <v>-93.78357361111111</v>
          </cell>
        </row>
        <row r="4">
          <cell r="A4">
            <v>2</v>
          </cell>
          <cell r="B4" t="str">
            <v>Aanenson-Quentin Fld</v>
          </cell>
          <cell r="C4" t="str">
            <v>Luverne</v>
          </cell>
          <cell r="D4" t="str">
            <v>MN</v>
          </cell>
          <cell r="E4">
            <v>1431</v>
          </cell>
          <cell r="F4" t="str">
            <v>17/35</v>
          </cell>
          <cell r="G4">
            <v>2505</v>
          </cell>
          <cell r="H4">
            <v>122.7</v>
          </cell>
          <cell r="I4" t="str">
            <v>D19</v>
          </cell>
          <cell r="J4">
            <v>-6</v>
          </cell>
          <cell r="K4">
            <v>43</v>
          </cell>
          <cell r="L4">
            <v>37</v>
          </cell>
          <cell r="M4">
            <v>14.89</v>
          </cell>
          <cell r="N4" t="str">
            <v>N</v>
          </cell>
          <cell r="O4">
            <v>96</v>
          </cell>
          <cell r="P4">
            <v>13</v>
          </cell>
          <cell r="Q4">
            <v>7.105</v>
          </cell>
          <cell r="R4" t="str">
            <v>W</v>
          </cell>
          <cell r="S4" t="str">
            <v>A</v>
          </cell>
          <cell r="T4" t="str">
            <v>TA</v>
          </cell>
          <cell r="U4">
            <v>272.98877905826447</v>
          </cell>
          <cell r="V4">
            <v>169.6270376434338</v>
          </cell>
          <cell r="W4">
            <v>249.62592676992716</v>
          </cell>
          <cell r="X4">
            <v>43.620802777777776</v>
          </cell>
          <cell r="Y4">
            <v>-96.21864027777778</v>
          </cell>
        </row>
        <row r="5">
          <cell r="A5">
            <v>3</v>
          </cell>
          <cell r="B5" t="str">
            <v>Ackley Muni</v>
          </cell>
          <cell r="C5" t="str">
            <v>Ackley</v>
          </cell>
          <cell r="D5" t="str">
            <v>IA</v>
          </cell>
          <cell r="E5">
            <v>1070</v>
          </cell>
          <cell r="F5" t="str">
            <v>15/33</v>
          </cell>
          <cell r="G5">
            <v>2425</v>
          </cell>
          <cell r="H5">
            <v>122.9</v>
          </cell>
          <cell r="I5" t="str">
            <v>4C7</v>
          </cell>
          <cell r="J5">
            <v>-3</v>
          </cell>
          <cell r="K5">
            <v>42</v>
          </cell>
          <cell r="L5">
            <v>32</v>
          </cell>
          <cell r="M5">
            <v>44.922</v>
          </cell>
          <cell r="N5" t="str">
            <v>N</v>
          </cell>
          <cell r="O5">
            <v>93</v>
          </cell>
          <cell r="P5">
            <v>2</v>
          </cell>
          <cell r="Q5">
            <v>2.718</v>
          </cell>
          <cell r="R5" t="str">
            <v>W</v>
          </cell>
          <cell r="S5" t="str">
            <v>A</v>
          </cell>
          <cell r="T5" t="str">
            <v>TA</v>
          </cell>
          <cell r="U5">
            <v>214.57880544066063</v>
          </cell>
          <cell r="V5">
            <v>133.3328323366633</v>
          </cell>
          <cell r="W5">
            <v>180.38250699897768</v>
          </cell>
          <cell r="X5">
            <v>42.545811666666665</v>
          </cell>
          <cell r="Y5">
            <v>-93.03408833333333</v>
          </cell>
        </row>
        <row r="6">
          <cell r="A6">
            <v>4</v>
          </cell>
          <cell r="B6" t="str">
            <v>Adams (city)</v>
          </cell>
          <cell r="D6" t="str">
            <v>MN</v>
          </cell>
          <cell r="J6">
            <v>-3</v>
          </cell>
          <cell r="K6">
            <v>43</v>
          </cell>
          <cell r="L6">
            <v>33.913</v>
          </cell>
          <cell r="N6" t="str">
            <v>N</v>
          </cell>
          <cell r="O6">
            <v>92</v>
          </cell>
          <cell r="P6">
            <v>43.169</v>
          </cell>
          <cell r="R6" t="str">
            <v>W</v>
          </cell>
          <cell r="S6" t="str">
            <v>S</v>
          </cell>
          <cell r="T6" t="str">
            <v>TC</v>
          </cell>
          <cell r="U6">
            <v>103.96667680550875</v>
          </cell>
          <cell r="V6">
            <v>64.60177396663897</v>
          </cell>
          <cell r="W6">
            <v>166.80385311483943</v>
          </cell>
          <cell r="X6">
            <v>43.565216666666664</v>
          </cell>
          <cell r="Y6">
            <v>-92.71948333333333</v>
          </cell>
        </row>
        <row r="7">
          <cell r="A7">
            <v>5</v>
          </cell>
          <cell r="B7" t="str">
            <v>Air-Ag - Greenville</v>
          </cell>
          <cell r="C7" t="str">
            <v>Greenville</v>
          </cell>
          <cell r="D7" t="str">
            <v>MN</v>
          </cell>
          <cell r="E7">
            <v>1240</v>
          </cell>
          <cell r="F7" t="str">
            <v>18/36</v>
          </cell>
          <cell r="G7">
            <v>2700</v>
          </cell>
          <cell r="I7" t="str">
            <v>96MN</v>
          </cell>
          <cell r="J7">
            <v>-3</v>
          </cell>
          <cell r="K7">
            <v>43</v>
          </cell>
          <cell r="L7">
            <v>34</v>
          </cell>
          <cell r="M7">
            <v>4.847</v>
          </cell>
          <cell r="N7" t="str">
            <v>N</v>
          </cell>
          <cell r="O7">
            <v>93</v>
          </cell>
          <cell r="P7">
            <v>15</v>
          </cell>
          <cell r="Q7">
            <v>15.739</v>
          </cell>
          <cell r="R7" t="str">
            <v>W</v>
          </cell>
          <cell r="S7" t="str">
            <v>A</v>
          </cell>
          <cell r="T7" t="str">
            <v>TAP</v>
          </cell>
          <cell r="U7">
            <v>102.68969355473955</v>
          </cell>
          <cell r="V7">
            <v>63.80829488410851</v>
          </cell>
          <cell r="W7">
            <v>190.68132733431548</v>
          </cell>
          <cell r="X7">
            <v>43.56801305555556</v>
          </cell>
          <cell r="Y7">
            <v>-93.25437194444444</v>
          </cell>
        </row>
        <row r="8">
          <cell r="A8">
            <v>6</v>
          </cell>
          <cell r="B8" t="str">
            <v>Airlake</v>
          </cell>
          <cell r="C8" t="str">
            <v>Lakeville</v>
          </cell>
          <cell r="D8" t="str">
            <v>MN</v>
          </cell>
          <cell r="E8">
            <v>960</v>
          </cell>
          <cell r="F8" t="str">
            <v>11/29</v>
          </cell>
          <cell r="G8">
            <v>4098</v>
          </cell>
          <cell r="H8">
            <v>123</v>
          </cell>
          <cell r="I8" t="str">
            <v>LVN</v>
          </cell>
          <cell r="J8">
            <v>-3</v>
          </cell>
          <cell r="K8">
            <v>44</v>
          </cell>
          <cell r="L8">
            <v>37</v>
          </cell>
          <cell r="M8">
            <v>40.273</v>
          </cell>
          <cell r="N8" t="str">
            <v>N</v>
          </cell>
          <cell r="O8">
            <v>93</v>
          </cell>
          <cell r="P8">
            <v>13</v>
          </cell>
          <cell r="Q8">
            <v>41.189</v>
          </cell>
          <cell r="R8" t="str">
            <v>W</v>
          </cell>
          <cell r="S8" t="str">
            <v>A</v>
          </cell>
          <cell r="T8" t="str">
            <v>TA</v>
          </cell>
          <cell r="U8">
            <v>23.844109388174395</v>
          </cell>
          <cell r="V8">
            <v>14.816014250529923</v>
          </cell>
          <cell r="W8">
            <v>315.2661802230336</v>
          </cell>
          <cell r="X8">
            <v>44.627853611111114</v>
          </cell>
          <cell r="Y8">
            <v>-93.22810805555555</v>
          </cell>
        </row>
        <row r="9">
          <cell r="A9">
            <v>7</v>
          </cell>
          <cell r="B9" t="str">
            <v>Aitkin Muni</v>
          </cell>
          <cell r="C9" t="str">
            <v>Aitkin</v>
          </cell>
          <cell r="D9" t="str">
            <v>MN</v>
          </cell>
          <cell r="E9">
            <v>1205</v>
          </cell>
          <cell r="F9" t="str">
            <v>16/34</v>
          </cell>
          <cell r="G9">
            <v>3398</v>
          </cell>
          <cell r="H9">
            <v>122.9</v>
          </cell>
          <cell r="I9" t="str">
            <v>AIT</v>
          </cell>
          <cell r="J9">
            <v>-3</v>
          </cell>
          <cell r="K9">
            <v>46</v>
          </cell>
          <cell r="L9">
            <v>32</v>
          </cell>
          <cell r="M9">
            <v>51.843</v>
          </cell>
          <cell r="N9" t="str">
            <v>N</v>
          </cell>
          <cell r="O9">
            <v>93</v>
          </cell>
          <cell r="P9">
            <v>40</v>
          </cell>
          <cell r="Q9">
            <v>36.891</v>
          </cell>
          <cell r="R9" t="str">
            <v>W</v>
          </cell>
          <cell r="S9" t="str">
            <v>A</v>
          </cell>
          <cell r="T9" t="str">
            <v>TA</v>
          </cell>
          <cell r="U9">
            <v>236.09644243381422</v>
          </cell>
          <cell r="V9">
            <v>146.70324643509915</v>
          </cell>
          <cell r="W9">
            <v>347.40999344987216</v>
          </cell>
          <cell r="X9">
            <v>46.547734166666665</v>
          </cell>
          <cell r="Y9">
            <v>-93.67691416666668</v>
          </cell>
        </row>
        <row r="10">
          <cell r="A10">
            <v>8</v>
          </cell>
          <cell r="B10" t="str">
            <v>Albert Lea</v>
          </cell>
          <cell r="C10" t="str">
            <v>Albert Lea</v>
          </cell>
          <cell r="D10" t="str">
            <v>MN</v>
          </cell>
          <cell r="E10">
            <v>1259</v>
          </cell>
          <cell r="F10" t="str">
            <v>16/34</v>
          </cell>
          <cell r="G10">
            <v>4501</v>
          </cell>
          <cell r="H10">
            <v>123</v>
          </cell>
          <cell r="I10" t="str">
            <v>AEL</v>
          </cell>
          <cell r="J10">
            <v>-3</v>
          </cell>
          <cell r="K10">
            <v>43</v>
          </cell>
          <cell r="L10">
            <v>40</v>
          </cell>
          <cell r="M10">
            <v>53.446</v>
          </cell>
          <cell r="N10" t="str">
            <v>N</v>
          </cell>
          <cell r="O10">
            <v>93</v>
          </cell>
          <cell r="P10">
            <v>22</v>
          </cell>
          <cell r="Q10">
            <v>2.056</v>
          </cell>
          <cell r="R10" t="str">
            <v>W</v>
          </cell>
          <cell r="S10" t="str">
            <v>A</v>
          </cell>
          <cell r="T10" t="str">
            <v>TA</v>
          </cell>
          <cell r="U10">
            <v>92.6326635760408</v>
          </cell>
          <cell r="V10">
            <v>57.559158166244465</v>
          </cell>
          <cell r="W10">
            <v>197.61384039710927</v>
          </cell>
          <cell r="X10">
            <v>43.681512777777776</v>
          </cell>
          <cell r="Y10">
            <v>-93.36723777777777</v>
          </cell>
        </row>
        <row r="11">
          <cell r="A11">
            <v>9</v>
          </cell>
          <cell r="B11" t="str">
            <v>Algona Muni</v>
          </cell>
          <cell r="C11" t="str">
            <v>Algona</v>
          </cell>
          <cell r="D11" t="str">
            <v>IA</v>
          </cell>
          <cell r="E11">
            <v>1219</v>
          </cell>
          <cell r="F11" t="str">
            <v>12/30</v>
          </cell>
          <cell r="G11">
            <v>3960</v>
          </cell>
          <cell r="H11">
            <v>122.8</v>
          </cell>
          <cell r="I11" t="str">
            <v>AXA</v>
          </cell>
          <cell r="J11">
            <v>-4</v>
          </cell>
          <cell r="K11">
            <v>43</v>
          </cell>
          <cell r="L11">
            <v>4</v>
          </cell>
          <cell r="M11">
            <v>40.478</v>
          </cell>
          <cell r="N11" t="str">
            <v>N</v>
          </cell>
          <cell r="O11">
            <v>94</v>
          </cell>
          <cell r="P11">
            <v>16</v>
          </cell>
          <cell r="Q11">
            <v>19.174</v>
          </cell>
          <cell r="R11" t="str">
            <v>W</v>
          </cell>
          <cell r="S11" t="str">
            <v>A</v>
          </cell>
          <cell r="T11" t="str">
            <v>TA</v>
          </cell>
          <cell r="U11">
            <v>185.2374521871429</v>
          </cell>
          <cell r="V11">
            <v>115.10099566552499</v>
          </cell>
          <cell r="W11">
            <v>212.96924733591743</v>
          </cell>
          <cell r="X11">
            <v>43.07791055555556</v>
          </cell>
          <cell r="Y11">
            <v>-94.27199277777778</v>
          </cell>
        </row>
        <row r="12">
          <cell r="A12">
            <v>10</v>
          </cell>
          <cell r="B12" t="str">
            <v>Allison Muni</v>
          </cell>
          <cell r="C12" t="str">
            <v>Allison</v>
          </cell>
          <cell r="D12" t="str">
            <v>IA</v>
          </cell>
          <cell r="E12">
            <v>1053</v>
          </cell>
          <cell r="F12" t="str">
            <v>18/36</v>
          </cell>
          <cell r="G12">
            <v>1790</v>
          </cell>
          <cell r="H12">
            <v>122.9</v>
          </cell>
          <cell r="I12" t="str">
            <v>K98</v>
          </cell>
          <cell r="J12">
            <v>-3</v>
          </cell>
          <cell r="K12">
            <v>42</v>
          </cell>
          <cell r="L12">
            <v>45</v>
          </cell>
          <cell r="M12">
            <v>49.915</v>
          </cell>
          <cell r="N12" t="str">
            <v>N</v>
          </cell>
          <cell r="O12">
            <v>92</v>
          </cell>
          <cell r="P12">
            <v>48</v>
          </cell>
          <cell r="Q12">
            <v>15.7</v>
          </cell>
          <cell r="R12" t="str">
            <v>W</v>
          </cell>
          <cell r="S12" t="str">
            <v>A</v>
          </cell>
          <cell r="T12" t="str">
            <v>TA</v>
          </cell>
          <cell r="U12">
            <v>191.09062536565247</v>
          </cell>
          <cell r="V12">
            <v>118.73798188345548</v>
          </cell>
          <cell r="W12">
            <v>174.8779825973797</v>
          </cell>
          <cell r="X12">
            <v>42.763865277777775</v>
          </cell>
          <cell r="Y12">
            <v>-92.8043611111111</v>
          </cell>
        </row>
        <row r="13">
          <cell r="A13">
            <v>11</v>
          </cell>
          <cell r="B13" t="str">
            <v>Amery Muni</v>
          </cell>
          <cell r="C13" t="str">
            <v>Amery</v>
          </cell>
          <cell r="D13" t="str">
            <v>WI</v>
          </cell>
          <cell r="E13">
            <v>1088</v>
          </cell>
          <cell r="F13" t="str">
            <v>18/36</v>
          </cell>
          <cell r="G13">
            <v>4001</v>
          </cell>
          <cell r="H13">
            <v>122.8</v>
          </cell>
          <cell r="I13" t="str">
            <v>AHH</v>
          </cell>
          <cell r="J13">
            <v>-2</v>
          </cell>
          <cell r="K13">
            <v>45</v>
          </cell>
          <cell r="L13">
            <v>16</v>
          </cell>
          <cell r="M13">
            <v>52.134</v>
          </cell>
          <cell r="N13" t="str">
            <v>N</v>
          </cell>
          <cell r="O13">
            <v>92</v>
          </cell>
          <cell r="P13">
            <v>22</v>
          </cell>
          <cell r="Q13">
            <v>31.412</v>
          </cell>
          <cell r="R13" t="str">
            <v>W</v>
          </cell>
          <cell r="S13" t="str">
            <v>A</v>
          </cell>
          <cell r="T13" t="str">
            <v>TA</v>
          </cell>
          <cell r="U13">
            <v>102.83495462863185</v>
          </cell>
          <cell r="V13">
            <v>63.898555757592966</v>
          </cell>
          <cell r="W13">
            <v>29.411003288741465</v>
          </cell>
          <cell r="X13">
            <v>45.281148333333334</v>
          </cell>
          <cell r="Y13">
            <v>-92.37539222222222</v>
          </cell>
        </row>
        <row r="14">
          <cell r="A14">
            <v>12</v>
          </cell>
          <cell r="B14" t="str">
            <v>Anoka Cnty - Blaine</v>
          </cell>
          <cell r="C14" t="str">
            <v>Blaine</v>
          </cell>
          <cell r="D14" t="str">
            <v>MN</v>
          </cell>
          <cell r="E14">
            <v>912</v>
          </cell>
          <cell r="F14" t="str">
            <v>17/35</v>
          </cell>
          <cell r="G14">
            <v>4855</v>
          </cell>
          <cell r="H14">
            <v>126.05</v>
          </cell>
          <cell r="I14" t="str">
            <v>ANE</v>
          </cell>
          <cell r="J14">
            <v>-3</v>
          </cell>
          <cell r="K14">
            <v>45</v>
          </cell>
          <cell r="L14">
            <v>8</v>
          </cell>
          <cell r="M14">
            <v>42</v>
          </cell>
          <cell r="N14" t="str">
            <v>N</v>
          </cell>
          <cell r="O14">
            <v>93</v>
          </cell>
          <cell r="P14">
            <v>12</v>
          </cell>
          <cell r="Q14">
            <v>41</v>
          </cell>
          <cell r="R14" t="str">
            <v>W</v>
          </cell>
          <cell r="S14" t="str">
            <v>A</v>
          </cell>
          <cell r="T14" t="str">
            <v>TA</v>
          </cell>
          <cell r="U14">
            <v>76.01629055980713</v>
          </cell>
          <cell r="V14">
            <v>47.234242465147354</v>
          </cell>
          <cell r="W14">
            <v>348.3210065231177</v>
          </cell>
          <cell r="X14">
            <v>45.144999999999996</v>
          </cell>
          <cell r="Y14">
            <v>-93.21138888888889</v>
          </cell>
        </row>
        <row r="15">
          <cell r="A15">
            <v>13</v>
          </cell>
          <cell r="B15" t="str">
            <v>Appleton Muni</v>
          </cell>
          <cell r="C15" t="str">
            <v>Appleton</v>
          </cell>
          <cell r="D15" t="str">
            <v>MN</v>
          </cell>
          <cell r="E15">
            <v>1020</v>
          </cell>
          <cell r="F15" t="str">
            <v>13/31</v>
          </cell>
          <cell r="G15">
            <v>3500</v>
          </cell>
          <cell r="H15">
            <v>122.9</v>
          </cell>
          <cell r="I15" t="str">
            <v>AQP</v>
          </cell>
          <cell r="J15">
            <v>-5</v>
          </cell>
          <cell r="K15">
            <v>45</v>
          </cell>
          <cell r="L15">
            <v>13</v>
          </cell>
          <cell r="M15">
            <v>39.1</v>
          </cell>
          <cell r="N15" t="str">
            <v>N</v>
          </cell>
          <cell r="O15">
            <v>96</v>
          </cell>
          <cell r="P15">
            <v>0</v>
          </cell>
          <cell r="Q15">
            <v>15.6</v>
          </cell>
          <cell r="R15" t="str">
            <v>W</v>
          </cell>
          <cell r="S15" t="str">
            <v>A</v>
          </cell>
          <cell r="T15" t="str">
            <v>TA</v>
          </cell>
          <cell r="U15">
            <v>249.92884477651813</v>
          </cell>
          <cell r="V15">
            <v>155.29828627878507</v>
          </cell>
          <cell r="W15">
            <v>289.54651581566725</v>
          </cell>
          <cell r="X15">
            <v>45.22752777777778</v>
          </cell>
          <cell r="Y15">
            <v>-96.00433333333334</v>
          </cell>
        </row>
        <row r="16">
          <cell r="A16">
            <v>14</v>
          </cell>
          <cell r="B16" t="str">
            <v>Arlington Muni</v>
          </cell>
          <cell r="C16" t="str">
            <v>Arlington</v>
          </cell>
          <cell r="D16" t="str">
            <v>SD</v>
          </cell>
          <cell r="E16">
            <v>1818</v>
          </cell>
          <cell r="F16" t="str">
            <v>14/32</v>
          </cell>
          <cell r="G16">
            <v>3000</v>
          </cell>
          <cell r="H16">
            <v>122.9</v>
          </cell>
          <cell r="I16" t="str">
            <v>SD06</v>
          </cell>
          <cell r="J16">
            <v>-6</v>
          </cell>
          <cell r="K16">
            <v>44</v>
          </cell>
          <cell r="L16">
            <v>23</v>
          </cell>
          <cell r="M16">
            <v>39.886</v>
          </cell>
          <cell r="N16" t="str">
            <v>N</v>
          </cell>
          <cell r="O16">
            <v>97</v>
          </cell>
          <cell r="P16">
            <v>7</v>
          </cell>
          <cell r="Q16">
            <v>23.236</v>
          </cell>
          <cell r="R16" t="str">
            <v>W</v>
          </cell>
          <cell r="S16" t="str">
            <v>A</v>
          </cell>
          <cell r="T16" t="str">
            <v>TA</v>
          </cell>
          <cell r="U16">
            <v>326.1630478953087</v>
          </cell>
          <cell r="V16">
            <v>202.66793307070796</v>
          </cell>
          <cell r="W16">
            <v>268.41547303142687</v>
          </cell>
          <cell r="X16">
            <v>44.39441277777778</v>
          </cell>
          <cell r="Y16">
            <v>-97.1231211111111</v>
          </cell>
        </row>
        <row r="17">
          <cell r="A17">
            <v>15</v>
          </cell>
          <cell r="B17" t="str">
            <v>Arneman Pvt</v>
          </cell>
          <cell r="C17" t="str">
            <v>New Richland</v>
          </cell>
          <cell r="D17" t="str">
            <v>MN</v>
          </cell>
          <cell r="E17">
            <v>1187</v>
          </cell>
          <cell r="F17" t="str">
            <v>18/36</v>
          </cell>
          <cell r="G17">
            <v>3000</v>
          </cell>
          <cell r="I17" t="str">
            <v>82MN</v>
          </cell>
          <cell r="J17">
            <v>-4</v>
          </cell>
          <cell r="K17">
            <v>43</v>
          </cell>
          <cell r="L17">
            <v>53</v>
          </cell>
          <cell r="M17">
            <v>14.858</v>
          </cell>
          <cell r="N17" t="str">
            <v>N</v>
          </cell>
          <cell r="O17">
            <v>93</v>
          </cell>
          <cell r="P17">
            <v>34</v>
          </cell>
          <cell r="Q17">
            <v>5.792</v>
          </cell>
          <cell r="R17" t="str">
            <v>W</v>
          </cell>
          <cell r="S17" t="str">
            <v>A</v>
          </cell>
          <cell r="T17" t="str">
            <v>TAP</v>
          </cell>
          <cell r="U17">
            <v>78.82212923707786</v>
          </cell>
          <cell r="V17">
            <v>48.977706444043065</v>
          </cell>
          <cell r="W17">
            <v>213.94410613737423</v>
          </cell>
          <cell r="X17">
            <v>43.887460555555556</v>
          </cell>
          <cell r="Y17">
            <v>-93.56827555555556</v>
          </cell>
        </row>
        <row r="18">
          <cell r="A18">
            <v>16</v>
          </cell>
          <cell r="B18" t="str">
            <v>Austin Muni</v>
          </cell>
          <cell r="C18" t="str">
            <v>Austin</v>
          </cell>
          <cell r="D18" t="str">
            <v>MN</v>
          </cell>
          <cell r="E18">
            <v>1233</v>
          </cell>
          <cell r="F18" t="str">
            <v>18/36</v>
          </cell>
          <cell r="G18">
            <v>4796</v>
          </cell>
          <cell r="H18">
            <v>122.7</v>
          </cell>
          <cell r="I18" t="str">
            <v>AUM</v>
          </cell>
          <cell r="J18">
            <v>-3</v>
          </cell>
          <cell r="K18">
            <v>43</v>
          </cell>
          <cell r="L18">
            <v>39</v>
          </cell>
          <cell r="M18">
            <v>53.967</v>
          </cell>
          <cell r="N18" t="str">
            <v>N</v>
          </cell>
          <cell r="O18">
            <v>92</v>
          </cell>
          <cell r="P18">
            <v>56</v>
          </cell>
          <cell r="Q18">
            <v>0.186</v>
          </cell>
          <cell r="R18" t="str">
            <v>W</v>
          </cell>
          <cell r="S18" t="str">
            <v>A</v>
          </cell>
          <cell r="T18" t="str">
            <v>TA</v>
          </cell>
          <cell r="U18">
            <v>90.3702006510432</v>
          </cell>
          <cell r="V18">
            <v>56.15333157853871</v>
          </cell>
          <cell r="W18">
            <v>175.79540495851379</v>
          </cell>
          <cell r="X18">
            <v>43.664990833333334</v>
          </cell>
          <cell r="Y18">
            <v>-92.933385</v>
          </cell>
        </row>
        <row r="19">
          <cell r="A19">
            <v>17</v>
          </cell>
          <cell r="B19" t="str">
            <v>B &amp; D Flyers Pvt</v>
          </cell>
          <cell r="C19" t="str">
            <v>Minnesota Lake</v>
          </cell>
          <cell r="D19" t="str">
            <v>MN</v>
          </cell>
          <cell r="E19">
            <v>1055</v>
          </cell>
          <cell r="F19" t="str">
            <v>09/27</v>
          </cell>
          <cell r="G19">
            <v>2300</v>
          </cell>
          <cell r="I19" t="str">
            <v>MN74</v>
          </cell>
          <cell r="J19">
            <v>-4</v>
          </cell>
          <cell r="K19">
            <v>43</v>
          </cell>
          <cell r="L19">
            <v>49</v>
          </cell>
          <cell r="M19">
            <v>49.85</v>
          </cell>
          <cell r="N19" t="str">
            <v>N</v>
          </cell>
          <cell r="O19">
            <v>93</v>
          </cell>
          <cell r="P19">
            <v>50</v>
          </cell>
          <cell r="Q19">
            <v>25.822</v>
          </cell>
          <cell r="R19" t="str">
            <v>W</v>
          </cell>
          <cell r="S19" t="str">
            <v>A</v>
          </cell>
          <cell r="T19" t="str">
            <v>TAP</v>
          </cell>
          <cell r="U19">
            <v>97.3002477608575</v>
          </cell>
          <cell r="V19">
            <v>60.45945495116403</v>
          </cell>
          <cell r="W19">
            <v>222.51360698249172</v>
          </cell>
          <cell r="X19">
            <v>43.830513888888895</v>
          </cell>
          <cell r="Y19">
            <v>-93.84050611111111</v>
          </cell>
        </row>
        <row r="20">
          <cell r="A20">
            <v>18</v>
          </cell>
          <cell r="B20" t="str">
            <v>Backus Muni</v>
          </cell>
          <cell r="C20" t="str">
            <v>Backus</v>
          </cell>
          <cell r="D20" t="str">
            <v>MN</v>
          </cell>
          <cell r="E20">
            <v>1355</v>
          </cell>
          <cell r="F20" t="str">
            <v>15/33</v>
          </cell>
          <cell r="G20">
            <v>3588</v>
          </cell>
          <cell r="H20">
            <v>122.9</v>
          </cell>
          <cell r="I20" t="str">
            <v>7Y3</v>
          </cell>
          <cell r="J20">
            <v>-4</v>
          </cell>
          <cell r="K20">
            <v>46</v>
          </cell>
          <cell r="L20">
            <v>49</v>
          </cell>
          <cell r="M20">
            <v>36.853</v>
          </cell>
          <cell r="N20" t="str">
            <v>N</v>
          </cell>
          <cell r="O20">
            <v>94</v>
          </cell>
          <cell r="P20">
            <v>30</v>
          </cell>
          <cell r="Q20">
            <v>25.993</v>
          </cell>
          <cell r="R20" t="str">
            <v>W</v>
          </cell>
          <cell r="S20" t="str">
            <v>A</v>
          </cell>
          <cell r="T20" t="str">
            <v>TA</v>
          </cell>
          <cell r="U20">
            <v>285.97769682077984</v>
          </cell>
          <cell r="V20">
            <v>177.69796147352795</v>
          </cell>
          <cell r="W20">
            <v>336.10269063845396</v>
          </cell>
          <cell r="X20">
            <v>46.82690361111111</v>
          </cell>
          <cell r="Y20">
            <v>-94.50722027777778</v>
          </cell>
        </row>
        <row r="21">
          <cell r="A21">
            <v>19</v>
          </cell>
          <cell r="B21" t="str">
            <v>Bagley Muni</v>
          </cell>
          <cell r="C21" t="str">
            <v>Bagley</v>
          </cell>
          <cell r="D21" t="str">
            <v>MN</v>
          </cell>
          <cell r="E21">
            <v>1500</v>
          </cell>
          <cell r="F21" t="str">
            <v>14/32</v>
          </cell>
          <cell r="G21">
            <v>3412</v>
          </cell>
          <cell r="H21">
            <v>122.9</v>
          </cell>
          <cell r="I21" t="str">
            <v>7Y4</v>
          </cell>
          <cell r="J21">
            <v>-5</v>
          </cell>
          <cell r="K21">
            <v>47</v>
          </cell>
          <cell r="L21">
            <v>31</v>
          </cell>
          <cell r="M21">
            <v>29.842</v>
          </cell>
          <cell r="N21" t="str">
            <v>N</v>
          </cell>
          <cell r="O21">
            <v>95</v>
          </cell>
          <cell r="P21">
            <v>21</v>
          </cell>
          <cell r="Q21">
            <v>39.053</v>
          </cell>
          <cell r="R21" t="str">
            <v>W</v>
          </cell>
          <cell r="S21" t="str">
            <v>A</v>
          </cell>
          <cell r="T21" t="str">
            <v>TA</v>
          </cell>
          <cell r="U21">
            <v>384.36591065296165</v>
          </cell>
          <cell r="V21">
            <v>238.83344590243078</v>
          </cell>
          <cell r="W21">
            <v>331.90698911845914</v>
          </cell>
          <cell r="X21">
            <v>47.52495611111111</v>
          </cell>
          <cell r="Y21">
            <v>-95.36084805555555</v>
          </cell>
        </row>
        <row r="22">
          <cell r="A22">
            <v>20</v>
          </cell>
          <cell r="B22" t="str">
            <v>Baldwin (Skydiving)</v>
          </cell>
          <cell r="C22" t="str">
            <v>Baldwin</v>
          </cell>
          <cell r="D22" t="str">
            <v>WI</v>
          </cell>
          <cell r="E22">
            <v>1104</v>
          </cell>
          <cell r="F22" t="str">
            <v>18/36</v>
          </cell>
          <cell r="G22">
            <v>1950</v>
          </cell>
          <cell r="I22" t="str">
            <v>WI14</v>
          </cell>
          <cell r="J22">
            <v>-2</v>
          </cell>
          <cell r="K22">
            <v>44</v>
          </cell>
          <cell r="L22">
            <v>57</v>
          </cell>
          <cell r="M22">
            <v>59.876</v>
          </cell>
          <cell r="N22" t="str">
            <v>N</v>
          </cell>
          <cell r="O22">
            <v>92</v>
          </cell>
          <cell r="P22">
            <v>23</v>
          </cell>
          <cell r="Q22">
            <v>15.688</v>
          </cell>
          <cell r="R22" t="str">
            <v>W</v>
          </cell>
          <cell r="S22" t="str">
            <v>A</v>
          </cell>
          <cell r="T22" t="str">
            <v>TAP</v>
          </cell>
          <cell r="U22">
            <v>73.81661192716018</v>
          </cell>
          <cell r="V22">
            <v>45.86742815317952</v>
          </cell>
          <cell r="W22">
            <v>42.28629814666446</v>
          </cell>
          <cell r="X22">
            <v>44.96663222222222</v>
          </cell>
          <cell r="Y22">
            <v>-92.38769111111112</v>
          </cell>
        </row>
        <row r="23">
          <cell r="A23">
            <v>21</v>
          </cell>
          <cell r="B23" t="str">
            <v>Baraboo</v>
          </cell>
          <cell r="C23" t="str">
            <v>Baraboo</v>
          </cell>
          <cell r="D23" t="str">
            <v>WI</v>
          </cell>
          <cell r="E23">
            <v>976</v>
          </cell>
          <cell r="F23" t="str">
            <v>01/19</v>
          </cell>
          <cell r="G23">
            <v>4795</v>
          </cell>
          <cell r="H23">
            <v>123</v>
          </cell>
          <cell r="I23" t="str">
            <v>DLL</v>
          </cell>
          <cell r="J23">
            <v>0</v>
          </cell>
          <cell r="K23">
            <v>43</v>
          </cell>
          <cell r="L23">
            <v>31</v>
          </cell>
          <cell r="M23">
            <v>19.034</v>
          </cell>
          <cell r="N23" t="str">
            <v>N</v>
          </cell>
          <cell r="O23">
            <v>89</v>
          </cell>
          <cell r="P23">
            <v>46</v>
          </cell>
          <cell r="Q23">
            <v>15.248</v>
          </cell>
          <cell r="R23" t="str">
            <v>W</v>
          </cell>
          <cell r="S23" t="str">
            <v>A</v>
          </cell>
          <cell r="T23" t="str">
            <v>TA</v>
          </cell>
          <cell r="U23">
            <v>280.39010430427743</v>
          </cell>
          <cell r="V23">
            <v>174.22599911154887</v>
          </cell>
          <cell r="W23">
            <v>112.2196756262262</v>
          </cell>
          <cell r="X23">
            <v>43.52195388888889</v>
          </cell>
          <cell r="Y23">
            <v>-89.77090222222222</v>
          </cell>
        </row>
        <row r="24">
          <cell r="A24">
            <v>22</v>
          </cell>
          <cell r="B24" t="str">
            <v>Barnesville Muni</v>
          </cell>
          <cell r="C24" t="str">
            <v>Barnsville</v>
          </cell>
          <cell r="D24" t="str">
            <v>MN</v>
          </cell>
          <cell r="E24">
            <v>980</v>
          </cell>
          <cell r="F24" t="str">
            <v>17/35</v>
          </cell>
          <cell r="G24">
            <v>2707</v>
          </cell>
          <cell r="H24">
            <v>122.9</v>
          </cell>
          <cell r="I24" t="str">
            <v>8M3</v>
          </cell>
          <cell r="J24">
            <v>-6</v>
          </cell>
          <cell r="K24">
            <v>46</v>
          </cell>
          <cell r="L24">
            <v>39</v>
          </cell>
          <cell r="M24">
            <v>54.856</v>
          </cell>
          <cell r="N24" t="str">
            <v>N</v>
          </cell>
          <cell r="O24">
            <v>96</v>
          </cell>
          <cell r="P24">
            <v>26</v>
          </cell>
          <cell r="Q24">
            <v>28.246</v>
          </cell>
          <cell r="R24" t="str">
            <v>W</v>
          </cell>
          <cell r="S24" t="str">
            <v>A</v>
          </cell>
          <cell r="T24" t="str">
            <v>TA</v>
          </cell>
          <cell r="U24">
            <v>360.98404401848916</v>
          </cell>
          <cell r="V24">
            <v>224.3046554317686</v>
          </cell>
          <cell r="W24">
            <v>312.4156617655945</v>
          </cell>
          <cell r="X24">
            <v>46.665237777777776</v>
          </cell>
          <cell r="Y24">
            <v>-96.44117944444444</v>
          </cell>
        </row>
        <row r="25">
          <cell r="A25">
            <v>23</v>
          </cell>
          <cell r="B25" t="str">
            <v>Barron</v>
          </cell>
          <cell r="C25" t="str">
            <v>Barron</v>
          </cell>
          <cell r="D25" t="str">
            <v>WI</v>
          </cell>
          <cell r="E25">
            <v>1113</v>
          </cell>
          <cell r="F25" t="str">
            <v>09/27</v>
          </cell>
          <cell r="G25">
            <v>1954</v>
          </cell>
          <cell r="I25" t="str">
            <v>WI15</v>
          </cell>
          <cell r="J25">
            <v>-2</v>
          </cell>
          <cell r="K25">
            <v>45</v>
          </cell>
          <cell r="L25">
            <v>24</v>
          </cell>
          <cell r="M25">
            <v>26.849</v>
          </cell>
          <cell r="N25" t="str">
            <v>N</v>
          </cell>
          <cell r="O25">
            <v>91</v>
          </cell>
          <cell r="P25">
            <v>50</v>
          </cell>
          <cell r="Q25">
            <v>3.623</v>
          </cell>
          <cell r="R25" t="str">
            <v>W</v>
          </cell>
          <cell r="S25" t="str">
            <v>A</v>
          </cell>
          <cell r="T25" t="str">
            <v>TA</v>
          </cell>
          <cell r="U25">
            <v>139.2557339789774</v>
          </cell>
          <cell r="V25">
            <v>86.52933542251718</v>
          </cell>
          <cell r="W25">
            <v>41.91423829410643</v>
          </cell>
          <cell r="X25">
            <v>45.40745805555555</v>
          </cell>
          <cell r="Y25">
            <v>-91.83433972222221</v>
          </cell>
        </row>
        <row r="26">
          <cell r="A26">
            <v>24</v>
          </cell>
          <cell r="B26" t="str">
            <v>Baudette Intl</v>
          </cell>
          <cell r="C26" t="str">
            <v>Baudette</v>
          </cell>
          <cell r="D26" t="str">
            <v>MN</v>
          </cell>
          <cell r="E26">
            <v>1084</v>
          </cell>
          <cell r="F26" t="str">
            <v>13/31</v>
          </cell>
          <cell r="G26">
            <v>6000</v>
          </cell>
          <cell r="H26">
            <v>122.8</v>
          </cell>
          <cell r="I26" t="str">
            <v>BDE</v>
          </cell>
          <cell r="J26">
            <v>-4</v>
          </cell>
          <cell r="K26">
            <v>48</v>
          </cell>
          <cell r="L26">
            <v>43</v>
          </cell>
          <cell r="M26">
            <v>38.7</v>
          </cell>
          <cell r="N26" t="str">
            <v>N</v>
          </cell>
          <cell r="O26">
            <v>94</v>
          </cell>
          <cell r="P26">
            <v>36</v>
          </cell>
          <cell r="Q26">
            <v>37.1</v>
          </cell>
          <cell r="R26" t="str">
            <v>W</v>
          </cell>
          <cell r="S26" t="str">
            <v>A</v>
          </cell>
          <cell r="T26" t="str">
            <v>TA</v>
          </cell>
          <cell r="U26">
            <v>488.189792422456</v>
          </cell>
          <cell r="V26">
            <v>303.34649131754145</v>
          </cell>
          <cell r="W26">
            <v>345.57014708345656</v>
          </cell>
          <cell r="X26">
            <v>48.72741666666667</v>
          </cell>
          <cell r="Y26">
            <v>-94.61030555555556</v>
          </cell>
        </row>
        <row r="27">
          <cell r="A27">
            <v>25</v>
          </cell>
          <cell r="B27" t="str">
            <v>Beeds Lake - Hampton</v>
          </cell>
          <cell r="C27" t="str">
            <v>Hampton</v>
          </cell>
          <cell r="D27" t="str">
            <v>IA</v>
          </cell>
          <cell r="E27">
            <v>1148</v>
          </cell>
          <cell r="F27" t="str">
            <v>11/29</v>
          </cell>
          <cell r="G27">
            <v>2390</v>
          </cell>
          <cell r="I27" t="str">
            <v>IA31</v>
          </cell>
          <cell r="J27">
            <v>-3</v>
          </cell>
          <cell r="K27">
            <v>42</v>
          </cell>
          <cell r="L27">
            <v>45</v>
          </cell>
          <cell r="M27">
            <v>59.9</v>
          </cell>
          <cell r="N27" t="str">
            <v>N</v>
          </cell>
          <cell r="O27">
            <v>93</v>
          </cell>
          <cell r="P27">
            <v>14</v>
          </cell>
          <cell r="Q27">
            <v>45.727</v>
          </cell>
          <cell r="R27" t="str">
            <v>W</v>
          </cell>
          <cell r="S27" t="str">
            <v>A</v>
          </cell>
          <cell r="T27" t="str">
            <v>TAP</v>
          </cell>
          <cell r="U27">
            <v>190.9164832767172</v>
          </cell>
          <cell r="V27">
            <v>118.62977521365376</v>
          </cell>
          <cell r="W27">
            <v>185.55726855624192</v>
          </cell>
          <cell r="X27">
            <v>42.76663888888889</v>
          </cell>
          <cell r="Y27">
            <v>-93.24603527777778</v>
          </cell>
        </row>
        <row r="28">
          <cell r="A28">
            <v>26</v>
          </cell>
          <cell r="B28" t="str">
            <v>Beer - Hudson</v>
          </cell>
          <cell r="C28" t="str">
            <v>Hudson</v>
          </cell>
          <cell r="D28" t="str">
            <v>WI</v>
          </cell>
          <cell r="E28">
            <v>920</v>
          </cell>
          <cell r="F28" t="str">
            <v>18/36</v>
          </cell>
          <cell r="G28">
            <v>2200</v>
          </cell>
          <cell r="I28" t="str">
            <v>02WI</v>
          </cell>
          <cell r="J28">
            <v>-3</v>
          </cell>
          <cell r="K28">
            <v>45</v>
          </cell>
          <cell r="L28">
            <v>1</v>
          </cell>
          <cell r="M28">
            <v>54.88</v>
          </cell>
          <cell r="N28" t="str">
            <v>N</v>
          </cell>
          <cell r="O28">
            <v>92</v>
          </cell>
          <cell r="P28">
            <v>39</v>
          </cell>
          <cell r="Q28">
            <v>20.723</v>
          </cell>
          <cell r="R28" t="str">
            <v>W</v>
          </cell>
          <cell r="S28" t="str">
            <v>A</v>
          </cell>
          <cell r="T28" t="str">
            <v>TAP</v>
          </cell>
          <cell r="U28">
            <v>68.10441332434901</v>
          </cell>
          <cell r="V28">
            <v>42.318039307350745</v>
          </cell>
          <cell r="W28">
            <v>24.711663998523438</v>
          </cell>
          <cell r="X28">
            <v>45.03191111111111</v>
          </cell>
          <cell r="Y28">
            <v>-92.65575638888889</v>
          </cell>
        </row>
        <row r="29">
          <cell r="A29">
            <v>27</v>
          </cell>
          <cell r="B29" t="str">
            <v>Belmond Muni</v>
          </cell>
          <cell r="C29" t="str">
            <v>Belmond</v>
          </cell>
          <cell r="D29" t="str">
            <v>IA</v>
          </cell>
          <cell r="E29">
            <v>1201</v>
          </cell>
          <cell r="F29" t="str">
            <v>17/35</v>
          </cell>
          <cell r="G29">
            <v>3245</v>
          </cell>
          <cell r="H29">
            <v>122.9</v>
          </cell>
          <cell r="I29" t="str">
            <v>Y48</v>
          </cell>
          <cell r="J29">
            <v>-4</v>
          </cell>
          <cell r="K29">
            <v>42</v>
          </cell>
          <cell r="L29">
            <v>51</v>
          </cell>
          <cell r="M29">
            <v>9.887</v>
          </cell>
          <cell r="N29" t="str">
            <v>N</v>
          </cell>
          <cell r="O29">
            <v>93</v>
          </cell>
          <cell r="P29">
            <v>35</v>
          </cell>
          <cell r="Q29">
            <v>40.753</v>
          </cell>
          <cell r="R29" t="str">
            <v>W</v>
          </cell>
          <cell r="S29" t="str">
            <v>A</v>
          </cell>
          <cell r="T29" t="str">
            <v>TA</v>
          </cell>
          <cell r="U29">
            <v>186.34313460018006</v>
          </cell>
          <cell r="V29">
            <v>115.78803354651389</v>
          </cell>
          <cell r="W29">
            <v>194.45477171819934</v>
          </cell>
          <cell r="X29">
            <v>42.85274638888889</v>
          </cell>
          <cell r="Y29">
            <v>-93.59465361111111</v>
          </cell>
        </row>
        <row r="30">
          <cell r="A30">
            <v>28</v>
          </cell>
          <cell r="B30" t="str">
            <v>Bemidji-Beltrami Cnty</v>
          </cell>
          <cell r="C30" t="str">
            <v>Bemidji</v>
          </cell>
          <cell r="D30" t="str">
            <v>MN</v>
          </cell>
          <cell r="E30">
            <v>1390</v>
          </cell>
          <cell r="F30" t="str">
            <v>13/31</v>
          </cell>
          <cell r="G30">
            <v>6598</v>
          </cell>
          <cell r="H30">
            <v>122.8</v>
          </cell>
          <cell r="I30" t="str">
            <v>BJI</v>
          </cell>
          <cell r="J30">
            <v>-4</v>
          </cell>
          <cell r="K30">
            <v>47</v>
          </cell>
          <cell r="L30">
            <v>30</v>
          </cell>
          <cell r="M30">
            <v>33.927</v>
          </cell>
          <cell r="N30" t="str">
            <v>N</v>
          </cell>
          <cell r="O30">
            <v>94</v>
          </cell>
          <cell r="P30">
            <v>56</v>
          </cell>
          <cell r="Q30">
            <v>1.404</v>
          </cell>
          <cell r="R30" t="str">
            <v>W</v>
          </cell>
          <cell r="S30" t="str">
            <v>A</v>
          </cell>
          <cell r="T30" t="str">
            <v>TA</v>
          </cell>
          <cell r="U30">
            <v>368.41065295751883</v>
          </cell>
          <cell r="V30">
            <v>228.91932742821348</v>
          </cell>
          <cell r="W30">
            <v>336.3056691121967</v>
          </cell>
          <cell r="X30">
            <v>47.50942416666667</v>
          </cell>
          <cell r="Y30">
            <v>-94.93372333333333</v>
          </cell>
        </row>
        <row r="31">
          <cell r="A31">
            <v>29</v>
          </cell>
          <cell r="B31" t="str">
            <v>Benson</v>
          </cell>
          <cell r="C31" t="str">
            <v>White Bear Township</v>
          </cell>
          <cell r="D31" t="str">
            <v>MN</v>
          </cell>
          <cell r="E31">
            <v>942</v>
          </cell>
          <cell r="F31" t="str">
            <v>12/30</v>
          </cell>
          <cell r="G31">
            <v>2000</v>
          </cell>
          <cell r="H31">
            <v>122.7</v>
          </cell>
          <cell r="I31" t="str">
            <v>76Y</v>
          </cell>
          <cell r="J31">
            <v>-3</v>
          </cell>
          <cell r="K31">
            <v>45</v>
          </cell>
          <cell r="L31">
            <v>6</v>
          </cell>
          <cell r="M31">
            <v>59.88</v>
          </cell>
          <cell r="N31" t="str">
            <v>N</v>
          </cell>
          <cell r="O31">
            <v>92</v>
          </cell>
          <cell r="P31">
            <v>59</v>
          </cell>
          <cell r="Q31">
            <v>45.782</v>
          </cell>
          <cell r="R31" t="str">
            <v>W</v>
          </cell>
          <cell r="S31" t="str">
            <v>A</v>
          </cell>
          <cell r="T31" t="str">
            <v>TAP</v>
          </cell>
          <cell r="U31">
            <v>71.30624430103934</v>
          </cell>
          <cell r="V31">
            <v>44.30756102133682</v>
          </cell>
          <cell r="W31">
            <v>1.285317062640824</v>
          </cell>
          <cell r="X31">
            <v>45.11663333333333</v>
          </cell>
          <cell r="Y31">
            <v>-92.99605055555556</v>
          </cell>
        </row>
        <row r="32">
          <cell r="A32">
            <v>30</v>
          </cell>
          <cell r="B32" t="str">
            <v>Benson Muni</v>
          </cell>
          <cell r="C32" t="str">
            <v>Benson</v>
          </cell>
          <cell r="D32" t="str">
            <v>MN</v>
          </cell>
          <cell r="E32">
            <v>1039</v>
          </cell>
          <cell r="F32" t="str">
            <v>14/32</v>
          </cell>
          <cell r="G32">
            <v>4000</v>
          </cell>
          <cell r="H32">
            <v>122.8</v>
          </cell>
          <cell r="I32" t="str">
            <v>BBB</v>
          </cell>
          <cell r="J32">
            <v>-5</v>
          </cell>
          <cell r="K32">
            <v>45</v>
          </cell>
          <cell r="L32">
            <v>19</v>
          </cell>
          <cell r="M32">
            <v>54.957</v>
          </cell>
          <cell r="N32" t="str">
            <v>N</v>
          </cell>
          <cell r="O32">
            <v>95</v>
          </cell>
          <cell r="P32">
            <v>39</v>
          </cell>
          <cell r="Q32">
            <v>2.034</v>
          </cell>
          <cell r="R32" t="str">
            <v>W</v>
          </cell>
          <cell r="S32" t="str">
            <v>A</v>
          </cell>
          <cell r="T32" t="str">
            <v>TA</v>
          </cell>
          <cell r="U32">
            <v>228.2654394368891</v>
          </cell>
          <cell r="V32">
            <v>141.83729610289978</v>
          </cell>
          <cell r="W32">
            <v>294.6568705629153</v>
          </cell>
          <cell r="X32">
            <v>45.3319325</v>
          </cell>
          <cell r="Y32">
            <v>-95.650565</v>
          </cell>
        </row>
        <row r="33">
          <cell r="A33">
            <v>31</v>
          </cell>
          <cell r="B33" t="str">
            <v>Bergemann Pvt</v>
          </cell>
          <cell r="C33" t="str">
            <v>Garden City</v>
          </cell>
          <cell r="D33" t="str">
            <v>MN</v>
          </cell>
          <cell r="E33">
            <v>1001</v>
          </cell>
          <cell r="F33" t="str">
            <v>18/36</v>
          </cell>
          <cell r="G33">
            <v>2500</v>
          </cell>
          <cell r="I33" t="str">
            <v>9Y8</v>
          </cell>
          <cell r="J33">
            <v>-4</v>
          </cell>
          <cell r="K33">
            <v>44</v>
          </cell>
          <cell r="L33">
            <v>0</v>
          </cell>
          <cell r="M33">
            <v>14.866</v>
          </cell>
          <cell r="N33" t="str">
            <v>N</v>
          </cell>
          <cell r="O33">
            <v>94</v>
          </cell>
          <cell r="P33">
            <v>10</v>
          </cell>
          <cell r="Q33">
            <v>40.847</v>
          </cell>
          <cell r="R33" t="str">
            <v>W</v>
          </cell>
          <cell r="S33" t="str">
            <v>A</v>
          </cell>
          <cell r="T33" t="str">
            <v>TAP</v>
          </cell>
          <cell r="U33">
            <v>106.35553934733232</v>
          </cell>
          <cell r="V33">
            <v>66.08614148425188</v>
          </cell>
          <cell r="W33">
            <v>240.47244488760873</v>
          </cell>
          <cell r="X33">
            <v>44.004129444444445</v>
          </cell>
          <cell r="Y33">
            <v>-94.17801305555557</v>
          </cell>
        </row>
        <row r="34">
          <cell r="A34">
            <v>32</v>
          </cell>
          <cell r="B34" t="str">
            <v>Big Falls Muni</v>
          </cell>
          <cell r="C34" t="str">
            <v>Big Falls</v>
          </cell>
          <cell r="D34" t="str">
            <v>MN</v>
          </cell>
          <cell r="E34">
            <v>1232</v>
          </cell>
          <cell r="F34" t="str">
            <v>11/29</v>
          </cell>
          <cell r="G34">
            <v>2602</v>
          </cell>
          <cell r="H34">
            <v>122.9</v>
          </cell>
          <cell r="I34" t="str">
            <v>7Y9</v>
          </cell>
          <cell r="J34">
            <v>-3</v>
          </cell>
          <cell r="K34">
            <v>48</v>
          </cell>
          <cell r="L34">
            <v>11</v>
          </cell>
          <cell r="M34">
            <v>44.822</v>
          </cell>
          <cell r="N34" t="str">
            <v>N</v>
          </cell>
          <cell r="O34">
            <v>93</v>
          </cell>
          <cell r="P34">
            <v>46</v>
          </cell>
          <cell r="Q34">
            <v>0.639</v>
          </cell>
          <cell r="R34" t="str">
            <v>W</v>
          </cell>
          <cell r="S34" t="str">
            <v>A</v>
          </cell>
          <cell r="T34" t="str">
            <v>TA</v>
          </cell>
          <cell r="U34">
            <v>417.66175448835105</v>
          </cell>
          <cell r="V34">
            <v>259.5224843864267</v>
          </cell>
          <cell r="W34">
            <v>352.0763831693495</v>
          </cell>
          <cell r="X34">
            <v>48.19578388888888</v>
          </cell>
          <cell r="Y34">
            <v>-93.76684416666667</v>
          </cell>
        </row>
        <row r="35">
          <cell r="A35">
            <v>33</v>
          </cell>
          <cell r="B35" t="str">
            <v>Bigfork Muni</v>
          </cell>
          <cell r="C35" t="str">
            <v>Bigfork</v>
          </cell>
          <cell r="D35" t="str">
            <v>MN</v>
          </cell>
          <cell r="E35">
            <v>1348</v>
          </cell>
          <cell r="F35" t="str">
            <v>15/33</v>
          </cell>
          <cell r="G35">
            <v>3100</v>
          </cell>
          <cell r="H35">
            <v>122.9</v>
          </cell>
          <cell r="I35" t="str">
            <v>FOZ</v>
          </cell>
          <cell r="J35">
            <v>-3</v>
          </cell>
          <cell r="K35">
            <v>47</v>
          </cell>
          <cell r="L35">
            <v>46</v>
          </cell>
          <cell r="M35">
            <v>58.2</v>
          </cell>
          <cell r="N35" t="str">
            <v>N</v>
          </cell>
          <cell r="O35">
            <v>93</v>
          </cell>
          <cell r="P35">
            <v>39</v>
          </cell>
          <cell r="Q35">
            <v>0.7</v>
          </cell>
          <cell r="R35" t="str">
            <v>W</v>
          </cell>
          <cell r="S35" t="str">
            <v>A</v>
          </cell>
          <cell r="T35" t="str">
            <v>TA</v>
          </cell>
          <cell r="U35">
            <v>370.9823230112158</v>
          </cell>
          <cell r="V35">
            <v>230.51728604947914</v>
          </cell>
          <cell r="W35">
            <v>352.43836680814655</v>
          </cell>
          <cell r="X35">
            <v>47.78283333333333</v>
          </cell>
          <cell r="Y35">
            <v>-93.65019444444445</v>
          </cell>
        </row>
        <row r="36">
          <cell r="A36">
            <v>34</v>
          </cell>
          <cell r="B36" t="str">
            <v>Black River Falls</v>
          </cell>
          <cell r="C36" t="str">
            <v>Black River Falls</v>
          </cell>
          <cell r="D36" t="str">
            <v>WI</v>
          </cell>
          <cell r="E36">
            <v>836</v>
          </cell>
          <cell r="F36" t="str">
            <v>08/26</v>
          </cell>
          <cell r="G36">
            <v>4600</v>
          </cell>
          <cell r="H36">
            <v>122.9</v>
          </cell>
          <cell r="I36" t="str">
            <v>BCK</v>
          </cell>
          <cell r="J36">
            <v>0</v>
          </cell>
          <cell r="K36">
            <v>44</v>
          </cell>
          <cell r="L36">
            <v>15</v>
          </cell>
          <cell r="M36">
            <v>2.659</v>
          </cell>
          <cell r="N36" t="str">
            <v>N</v>
          </cell>
          <cell r="O36">
            <v>90</v>
          </cell>
          <cell r="P36">
            <v>51</v>
          </cell>
          <cell r="Q36">
            <v>19.009</v>
          </cell>
          <cell r="R36" t="str">
            <v>W</v>
          </cell>
          <cell r="S36" t="str">
            <v>A</v>
          </cell>
          <cell r="T36" t="str">
            <v>TA</v>
          </cell>
          <cell r="U36">
            <v>173.59709441524154</v>
          </cell>
          <cell r="V36">
            <v>107.86802655679864</v>
          </cell>
          <cell r="W36">
            <v>98.27831360208958</v>
          </cell>
          <cell r="X36">
            <v>44.25073861111111</v>
          </cell>
          <cell r="Y36">
            <v>-90.85528027777777</v>
          </cell>
        </row>
        <row r="37">
          <cell r="A37">
            <v>35</v>
          </cell>
          <cell r="B37" t="str">
            <v>Blair</v>
          </cell>
          <cell r="C37" t="str">
            <v>Blair</v>
          </cell>
          <cell r="D37" t="str">
            <v>WI</v>
          </cell>
          <cell r="E37">
            <v>864</v>
          </cell>
          <cell r="F37" t="str">
            <v>09/27</v>
          </cell>
          <cell r="G37">
            <v>1890</v>
          </cell>
          <cell r="H37">
            <v>122.8</v>
          </cell>
          <cell r="I37" t="str">
            <v>WI17</v>
          </cell>
          <cell r="J37">
            <v>-1</v>
          </cell>
          <cell r="K37">
            <v>44</v>
          </cell>
          <cell r="L37">
            <v>17</v>
          </cell>
          <cell r="M37">
            <v>9.85</v>
          </cell>
          <cell r="N37" t="str">
            <v>N</v>
          </cell>
          <cell r="O37">
            <v>91</v>
          </cell>
          <cell r="P37">
            <v>13</v>
          </cell>
          <cell r="Q37">
            <v>35.575</v>
          </cell>
          <cell r="R37" t="str">
            <v>W</v>
          </cell>
          <cell r="S37" t="str">
            <v>A</v>
          </cell>
          <cell r="T37" t="str">
            <v>TA</v>
          </cell>
          <cell r="U37">
            <v>143.785015719722</v>
          </cell>
          <cell r="V37">
            <v>89.34369521776365</v>
          </cell>
          <cell r="W37">
            <v>98.424828457248</v>
          </cell>
          <cell r="X37">
            <v>44.28606944444444</v>
          </cell>
          <cell r="Y37">
            <v>-91.22654861111111</v>
          </cell>
        </row>
        <row r="38">
          <cell r="A38">
            <v>36</v>
          </cell>
          <cell r="B38" t="str">
            <v>Blooming Prairie (city)</v>
          </cell>
          <cell r="D38" t="str">
            <v>MN</v>
          </cell>
          <cell r="J38">
            <v>-3</v>
          </cell>
          <cell r="K38">
            <v>43</v>
          </cell>
          <cell r="L38">
            <v>51.999</v>
          </cell>
          <cell r="N38" t="str">
            <v>N</v>
          </cell>
          <cell r="O38">
            <v>93</v>
          </cell>
          <cell r="P38">
            <v>3.062</v>
          </cell>
          <cell r="R38" t="str">
            <v>W</v>
          </cell>
          <cell r="S38" t="str">
            <v>S</v>
          </cell>
          <cell r="T38" t="str">
            <v>TC</v>
          </cell>
          <cell r="U38">
            <v>67.76007892933717</v>
          </cell>
          <cell r="V38">
            <v>42.10408024432223</v>
          </cell>
          <cell r="W38">
            <v>182.34153286669348</v>
          </cell>
          <cell r="X38">
            <v>43.86665</v>
          </cell>
          <cell r="Y38">
            <v>-93.05103333333334</v>
          </cell>
        </row>
        <row r="39">
          <cell r="A39">
            <v>37</v>
          </cell>
          <cell r="B39" t="str">
            <v>Blue Earth Muni</v>
          </cell>
          <cell r="C39" t="str">
            <v>Blue Earth</v>
          </cell>
          <cell r="D39" t="str">
            <v>MN</v>
          </cell>
          <cell r="E39">
            <v>1107</v>
          </cell>
          <cell r="F39" t="str">
            <v>16/34</v>
          </cell>
          <cell r="G39">
            <v>3399</v>
          </cell>
          <cell r="H39">
            <v>122.8</v>
          </cell>
          <cell r="I39" t="str">
            <v>SBU</v>
          </cell>
          <cell r="J39">
            <v>-4</v>
          </cell>
          <cell r="K39">
            <v>43</v>
          </cell>
          <cell r="L39">
            <v>35</v>
          </cell>
          <cell r="M39">
            <v>43.238</v>
          </cell>
          <cell r="N39" t="str">
            <v>N</v>
          </cell>
          <cell r="O39">
            <v>94</v>
          </cell>
          <cell r="P39">
            <v>5</v>
          </cell>
          <cell r="Q39">
            <v>34.254</v>
          </cell>
          <cell r="R39" t="str">
            <v>W</v>
          </cell>
          <cell r="S39" t="str">
            <v>A</v>
          </cell>
          <cell r="T39" t="str">
            <v>TA</v>
          </cell>
          <cell r="U39">
            <v>130.32224753235883</v>
          </cell>
          <cell r="V39">
            <v>80.9783349491818</v>
          </cell>
          <cell r="W39">
            <v>221.32335254070935</v>
          </cell>
          <cell r="X39">
            <v>43.59534388888889</v>
          </cell>
          <cell r="Y39">
            <v>-94.09284833333332</v>
          </cell>
        </row>
        <row r="40">
          <cell r="A40">
            <v>38</v>
          </cell>
          <cell r="B40" t="str">
            <v>Bluebird - Janesville</v>
          </cell>
          <cell r="C40" t="str">
            <v>Janesville</v>
          </cell>
          <cell r="D40" t="str">
            <v>IA</v>
          </cell>
          <cell r="E40">
            <v>924</v>
          </cell>
          <cell r="F40" t="str">
            <v>12/30</v>
          </cell>
          <cell r="G40">
            <v>2000</v>
          </cell>
          <cell r="I40" t="str">
            <v>IA17</v>
          </cell>
          <cell r="J40">
            <v>-3</v>
          </cell>
          <cell r="K40">
            <v>42</v>
          </cell>
          <cell r="L40">
            <v>37</v>
          </cell>
          <cell r="M40">
            <v>22.936</v>
          </cell>
          <cell r="N40" t="str">
            <v>N</v>
          </cell>
          <cell r="O40">
            <v>92</v>
          </cell>
          <cell r="P40">
            <v>30</v>
          </cell>
          <cell r="Q40">
            <v>4.674</v>
          </cell>
          <cell r="R40" t="str">
            <v>W</v>
          </cell>
          <cell r="S40" t="str">
            <v>A</v>
          </cell>
          <cell r="T40" t="str">
            <v>TAP</v>
          </cell>
          <cell r="U40">
            <v>210.12578090904853</v>
          </cell>
          <cell r="V40">
            <v>130.5658564834555</v>
          </cell>
          <cell r="W40">
            <v>168.60914414720804</v>
          </cell>
          <cell r="X40">
            <v>42.62303777777778</v>
          </cell>
          <cell r="Y40">
            <v>-92.50129833333334</v>
          </cell>
        </row>
        <row r="41">
          <cell r="A41">
            <v>39</v>
          </cell>
          <cell r="B41" t="str">
            <v>Bong</v>
          </cell>
          <cell r="C41" t="str">
            <v>Superior</v>
          </cell>
          <cell r="D41" t="str">
            <v>WI</v>
          </cell>
          <cell r="E41">
            <v>674</v>
          </cell>
          <cell r="F41" t="str">
            <v>13/31</v>
          </cell>
          <cell r="G41">
            <v>4000</v>
          </cell>
          <cell r="H41">
            <v>122.7</v>
          </cell>
          <cell r="I41" t="str">
            <v>SUW</v>
          </cell>
          <cell r="J41">
            <v>-1</v>
          </cell>
          <cell r="K41">
            <v>46</v>
          </cell>
          <cell r="L41">
            <v>40</v>
          </cell>
          <cell r="M41">
            <v>59.611</v>
          </cell>
          <cell r="N41" t="str">
            <v>N</v>
          </cell>
          <cell r="O41">
            <v>92</v>
          </cell>
          <cell r="P41">
            <v>5</v>
          </cell>
          <cell r="Q41">
            <v>42.721</v>
          </cell>
          <cell r="R41" t="str">
            <v>W</v>
          </cell>
          <cell r="S41" t="str">
            <v>A</v>
          </cell>
          <cell r="T41" t="str">
            <v>TA</v>
          </cell>
          <cell r="U41">
            <v>255.73356983998917</v>
          </cell>
          <cell r="V41">
            <v>158.90516829147407</v>
          </cell>
          <cell r="W41">
            <v>16.275279110718277</v>
          </cell>
          <cell r="X41">
            <v>46.68322527777777</v>
          </cell>
          <cell r="Y41">
            <v>-92.09520027777778</v>
          </cell>
        </row>
        <row r="42">
          <cell r="A42">
            <v>40</v>
          </cell>
          <cell r="B42" t="str">
            <v>Bowstring - Deer River</v>
          </cell>
          <cell r="C42" t="str">
            <v>Deer River</v>
          </cell>
          <cell r="D42" t="str">
            <v>MN</v>
          </cell>
          <cell r="E42">
            <v>1372</v>
          </cell>
          <cell r="F42" t="str">
            <v>07/25</v>
          </cell>
          <cell r="G42">
            <v>2577</v>
          </cell>
          <cell r="H42">
            <v>122.9</v>
          </cell>
          <cell r="I42" t="str">
            <v>9Y0</v>
          </cell>
          <cell r="J42">
            <v>-3</v>
          </cell>
          <cell r="K42">
            <v>47</v>
          </cell>
          <cell r="L42">
            <v>32</v>
          </cell>
          <cell r="M42">
            <v>59.814</v>
          </cell>
          <cell r="N42" t="str">
            <v>N</v>
          </cell>
          <cell r="O42">
            <v>93</v>
          </cell>
          <cell r="P42">
            <v>52</v>
          </cell>
          <cell r="Q42">
            <v>0.761</v>
          </cell>
          <cell r="R42" t="str">
            <v>W</v>
          </cell>
          <cell r="S42" t="str">
            <v>A</v>
          </cell>
          <cell r="T42" t="str">
            <v>TA</v>
          </cell>
          <cell r="U42">
            <v>348.10721553167303</v>
          </cell>
          <cell r="V42">
            <v>216.30338051491566</v>
          </cell>
          <cell r="W42">
            <v>349.1293483650746</v>
          </cell>
          <cell r="X42">
            <v>47.54994833333333</v>
          </cell>
          <cell r="Y42">
            <v>-93.86687805555555</v>
          </cell>
        </row>
        <row r="43">
          <cell r="A43">
            <v>41</v>
          </cell>
          <cell r="B43" t="str">
            <v>Boyceville Muni</v>
          </cell>
          <cell r="C43" t="str">
            <v>Boyceville</v>
          </cell>
          <cell r="D43" t="str">
            <v>WI</v>
          </cell>
          <cell r="E43">
            <v>960</v>
          </cell>
          <cell r="F43" t="str">
            <v>04/22</v>
          </cell>
          <cell r="G43">
            <v>2800</v>
          </cell>
          <cell r="H43">
            <v>122.8</v>
          </cell>
          <cell r="I43" t="str">
            <v>WI20</v>
          </cell>
          <cell r="J43">
            <v>-2</v>
          </cell>
          <cell r="K43">
            <v>45</v>
          </cell>
          <cell r="L43">
            <v>2</v>
          </cell>
          <cell r="M43">
            <v>31.866</v>
          </cell>
          <cell r="N43" t="str">
            <v>N</v>
          </cell>
          <cell r="O43">
            <v>92</v>
          </cell>
          <cell r="P43">
            <v>1</v>
          </cell>
          <cell r="Q43">
            <v>45.651</v>
          </cell>
          <cell r="R43" t="str">
            <v>W</v>
          </cell>
          <cell r="S43" t="str">
            <v>A</v>
          </cell>
          <cell r="T43" t="str">
            <v>TA</v>
          </cell>
          <cell r="U43">
            <v>100.21394193826447</v>
          </cell>
          <cell r="V43">
            <v>62.26993710217939</v>
          </cell>
          <cell r="W43">
            <v>51.04166511587594</v>
          </cell>
          <cell r="X43">
            <v>45.042184999999996</v>
          </cell>
          <cell r="Y43">
            <v>-92.0293475</v>
          </cell>
        </row>
        <row r="44">
          <cell r="A44">
            <v>42</v>
          </cell>
          <cell r="B44" t="str">
            <v>Brainerd - Crow Wing Co</v>
          </cell>
          <cell r="C44" t="str">
            <v>Brainerd</v>
          </cell>
          <cell r="D44" t="str">
            <v>MN</v>
          </cell>
          <cell r="E44">
            <v>1226</v>
          </cell>
          <cell r="F44" t="str">
            <v>05/23</v>
          </cell>
          <cell r="G44">
            <v>6500</v>
          </cell>
          <cell r="H44">
            <v>122.7</v>
          </cell>
          <cell r="I44" t="str">
            <v>BRD</v>
          </cell>
          <cell r="J44">
            <v>-4</v>
          </cell>
          <cell r="K44">
            <v>46</v>
          </cell>
          <cell r="L44">
            <v>23</v>
          </cell>
          <cell r="M44">
            <v>52.289</v>
          </cell>
          <cell r="N44" t="str">
            <v>N</v>
          </cell>
          <cell r="O44">
            <v>94</v>
          </cell>
          <cell r="P44">
            <v>8</v>
          </cell>
          <cell r="Q44">
            <v>14.019</v>
          </cell>
          <cell r="R44" t="str">
            <v>W</v>
          </cell>
          <cell r="S44" t="str">
            <v>A</v>
          </cell>
          <cell r="T44" t="str">
            <v>TA</v>
          </cell>
          <cell r="U44">
            <v>230.9475184331565</v>
          </cell>
          <cell r="V44">
            <v>143.50385952881044</v>
          </cell>
          <cell r="W44">
            <v>337.75177523705435</v>
          </cell>
          <cell r="X44">
            <v>46.39785805555555</v>
          </cell>
          <cell r="Y44">
            <v>-94.13722750000001</v>
          </cell>
        </row>
        <row r="45">
          <cell r="A45">
            <v>43</v>
          </cell>
          <cell r="B45" t="str">
            <v>Braun's - Sleepy Eye</v>
          </cell>
          <cell r="C45" t="str">
            <v>Sleepy Eye</v>
          </cell>
          <cell r="D45" t="str">
            <v>MN</v>
          </cell>
          <cell r="E45">
            <v>1009</v>
          </cell>
          <cell r="F45" t="str">
            <v>18/36</v>
          </cell>
          <cell r="G45">
            <v>2000</v>
          </cell>
          <cell r="I45" t="str">
            <v>MY03</v>
          </cell>
          <cell r="J45">
            <v>-4</v>
          </cell>
          <cell r="K45">
            <v>44</v>
          </cell>
          <cell r="L45">
            <v>16</v>
          </cell>
          <cell r="M45">
            <v>53.86</v>
          </cell>
          <cell r="N45" t="str">
            <v>N</v>
          </cell>
          <cell r="O45">
            <v>94</v>
          </cell>
          <cell r="P45">
            <v>38</v>
          </cell>
          <cell r="Q45">
            <v>25.925</v>
          </cell>
          <cell r="R45" t="str">
            <v>W</v>
          </cell>
          <cell r="S45" t="str">
            <v>A</v>
          </cell>
          <cell r="T45" t="str">
            <v>TAP</v>
          </cell>
          <cell r="U45">
            <v>130.86986093953536</v>
          </cell>
          <cell r="V45">
            <v>81.31860549199908</v>
          </cell>
          <cell r="W45">
            <v>260.51761272590653</v>
          </cell>
          <cell r="X45">
            <v>44.28162777777778</v>
          </cell>
          <cell r="Y45">
            <v>-94.64053472222223</v>
          </cell>
        </row>
        <row r="46">
          <cell r="A46">
            <v>44</v>
          </cell>
          <cell r="B46" t="str">
            <v>Brinkman Pvt</v>
          </cell>
          <cell r="C46" t="str">
            <v>St. Peter</v>
          </cell>
          <cell r="D46" t="str">
            <v>MN</v>
          </cell>
          <cell r="E46">
            <v>1020</v>
          </cell>
          <cell r="F46" t="str">
            <v>09/27</v>
          </cell>
          <cell r="G46">
            <v>2000</v>
          </cell>
          <cell r="I46" t="str">
            <v>0MN1</v>
          </cell>
          <cell r="J46">
            <v>-4</v>
          </cell>
          <cell r="K46">
            <v>44</v>
          </cell>
          <cell r="L46">
            <v>15</v>
          </cell>
          <cell r="M46">
            <v>44.88</v>
          </cell>
          <cell r="N46" t="str">
            <v>N</v>
          </cell>
          <cell r="O46">
            <v>94</v>
          </cell>
          <cell r="P46">
            <v>4</v>
          </cell>
          <cell r="Q46">
            <v>10.851</v>
          </cell>
          <cell r="R46" t="str">
            <v>W</v>
          </cell>
          <cell r="S46" t="str">
            <v>A</v>
          </cell>
          <cell r="T46" t="str">
            <v>TAP</v>
          </cell>
          <cell r="U46">
            <v>87.01554660487419</v>
          </cell>
          <cell r="V46">
            <v>54.068850193870674</v>
          </cell>
          <cell r="W46">
            <v>254.20131226430135</v>
          </cell>
          <cell r="X46">
            <v>44.26246666666667</v>
          </cell>
          <cell r="Y46">
            <v>-94.06968083333334</v>
          </cell>
        </row>
        <row r="47">
          <cell r="A47">
            <v>45</v>
          </cell>
          <cell r="B47" t="str">
            <v>Brooten Muni</v>
          </cell>
          <cell r="C47" t="str">
            <v>Brooten</v>
          </cell>
          <cell r="D47" t="str">
            <v>MN</v>
          </cell>
          <cell r="E47">
            <v>1305</v>
          </cell>
          <cell r="F47" t="str">
            <v>15/33</v>
          </cell>
          <cell r="G47">
            <v>3500</v>
          </cell>
          <cell r="H47">
            <v>122.9</v>
          </cell>
          <cell r="I47" t="str">
            <v>6D1</v>
          </cell>
          <cell r="J47">
            <v>-5</v>
          </cell>
          <cell r="K47">
            <v>45</v>
          </cell>
          <cell r="L47">
            <v>29</v>
          </cell>
          <cell r="M47">
            <v>59.871</v>
          </cell>
          <cell r="N47" t="str">
            <v>N</v>
          </cell>
          <cell r="O47">
            <v>95</v>
          </cell>
          <cell r="P47">
            <v>6</v>
          </cell>
          <cell r="Q47">
            <v>46.079</v>
          </cell>
          <cell r="R47" t="str">
            <v>W</v>
          </cell>
          <cell r="S47" t="str">
            <v>A</v>
          </cell>
          <cell r="T47" t="str">
            <v>TA</v>
          </cell>
          <cell r="U47">
            <v>200.38778638624325</v>
          </cell>
          <cell r="V47">
            <v>124.51495882681996</v>
          </cell>
          <cell r="W47">
            <v>304.6430128228891</v>
          </cell>
          <cell r="X47">
            <v>45.499964166666665</v>
          </cell>
          <cell r="Y47">
            <v>-95.11279972222222</v>
          </cell>
        </row>
        <row r="48">
          <cell r="A48">
            <v>46</v>
          </cell>
          <cell r="B48" t="str">
            <v>Budde Pvt</v>
          </cell>
          <cell r="C48" t="str">
            <v>Mankato</v>
          </cell>
          <cell r="D48" t="str">
            <v>MN</v>
          </cell>
          <cell r="E48">
            <v>975</v>
          </cell>
          <cell r="F48" t="str">
            <v>18/36</v>
          </cell>
          <cell r="G48">
            <v>2228</v>
          </cell>
          <cell r="I48" t="str">
            <v>5MN1</v>
          </cell>
          <cell r="J48">
            <v>-4</v>
          </cell>
          <cell r="K48">
            <v>44</v>
          </cell>
          <cell r="L48">
            <v>12</v>
          </cell>
          <cell r="M48">
            <v>1.878</v>
          </cell>
          <cell r="N48" t="str">
            <v>N</v>
          </cell>
          <cell r="O48">
            <v>94</v>
          </cell>
          <cell r="P48">
            <v>6</v>
          </cell>
          <cell r="Q48">
            <v>47.852</v>
          </cell>
          <cell r="R48" t="str">
            <v>W</v>
          </cell>
          <cell r="S48" t="str">
            <v>A</v>
          </cell>
          <cell r="T48" t="str">
            <v>TAP</v>
          </cell>
          <cell r="U48">
            <v>92.44476253336651</v>
          </cell>
          <cell r="V48">
            <v>57.44240209535795</v>
          </cell>
          <cell r="W48">
            <v>250.6840140535275</v>
          </cell>
          <cell r="X48">
            <v>44.20052166666667</v>
          </cell>
          <cell r="Y48">
            <v>-94.11329222222221</v>
          </cell>
        </row>
        <row r="49">
          <cell r="A49">
            <v>47</v>
          </cell>
          <cell r="B49" t="str">
            <v>Buffalo Muni</v>
          </cell>
          <cell r="C49" t="str">
            <v>Buffalo</v>
          </cell>
          <cell r="D49" t="str">
            <v>MN</v>
          </cell>
          <cell r="E49">
            <v>967</v>
          </cell>
          <cell r="F49" t="str">
            <v>17/34</v>
          </cell>
          <cell r="G49">
            <v>2600</v>
          </cell>
          <cell r="H49">
            <v>122.8</v>
          </cell>
          <cell r="I49" t="str">
            <v>8Y2</v>
          </cell>
          <cell r="J49">
            <v>-4</v>
          </cell>
          <cell r="K49">
            <v>45</v>
          </cell>
          <cell r="L49">
            <v>9</v>
          </cell>
          <cell r="M49">
            <v>32.569</v>
          </cell>
          <cell r="N49" t="str">
            <v>N</v>
          </cell>
          <cell r="O49">
            <v>93</v>
          </cell>
          <cell r="P49">
            <v>50</v>
          </cell>
          <cell r="Q49">
            <v>35.893</v>
          </cell>
          <cell r="R49" t="str">
            <v>W</v>
          </cell>
          <cell r="S49" t="str">
            <v>A</v>
          </cell>
          <cell r="T49" t="str">
            <v>TA</v>
          </cell>
          <cell r="U49">
            <v>100.15678357608772</v>
          </cell>
          <cell r="V49">
            <v>62.234420610673624</v>
          </cell>
          <cell r="W49">
            <v>319.3633656294046</v>
          </cell>
          <cell r="X49">
            <v>45.15904694444444</v>
          </cell>
          <cell r="Y49">
            <v>-93.84330361111111</v>
          </cell>
        </row>
        <row r="50">
          <cell r="A50">
            <v>48</v>
          </cell>
          <cell r="B50" t="str">
            <v>Burk - Amboy</v>
          </cell>
          <cell r="C50" t="str">
            <v>Amboy</v>
          </cell>
          <cell r="D50" t="str">
            <v>MN</v>
          </cell>
          <cell r="E50">
            <v>1070</v>
          </cell>
          <cell r="F50" t="str">
            <v>18/36</v>
          </cell>
          <cell r="G50">
            <v>2850</v>
          </cell>
          <cell r="I50" t="str">
            <v>4MN7</v>
          </cell>
          <cell r="J50">
            <v>-4</v>
          </cell>
          <cell r="K50">
            <v>43</v>
          </cell>
          <cell r="L50">
            <v>50</v>
          </cell>
          <cell r="M50">
            <v>37.846</v>
          </cell>
          <cell r="N50" t="str">
            <v>N</v>
          </cell>
          <cell r="O50">
            <v>94</v>
          </cell>
          <cell r="P50">
            <v>17</v>
          </cell>
          <cell r="Q50">
            <v>8.869</v>
          </cell>
          <cell r="R50" t="str">
            <v>W</v>
          </cell>
          <cell r="S50" t="str">
            <v>A</v>
          </cell>
          <cell r="T50" t="str">
            <v>TAP</v>
          </cell>
          <cell r="U50">
            <v>123.24000748418106</v>
          </cell>
          <cell r="V50">
            <v>76.57764345044558</v>
          </cell>
          <cell r="W50">
            <v>235.25408883833896</v>
          </cell>
          <cell r="X50">
            <v>43.84384611111111</v>
          </cell>
          <cell r="Y50">
            <v>-94.28579694444444</v>
          </cell>
        </row>
        <row r="51">
          <cell r="A51">
            <v>49</v>
          </cell>
          <cell r="B51" t="str">
            <v>Caldbeck</v>
          </cell>
          <cell r="C51" t="str">
            <v>Spring Valley</v>
          </cell>
          <cell r="D51" t="str">
            <v>MN</v>
          </cell>
          <cell r="E51">
            <v>1340</v>
          </cell>
          <cell r="F51" t="str">
            <v>18/36</v>
          </cell>
          <cell r="G51">
            <v>3000</v>
          </cell>
          <cell r="I51" t="str">
            <v>7MN3</v>
          </cell>
          <cell r="J51">
            <v>-2</v>
          </cell>
          <cell r="K51">
            <v>43</v>
          </cell>
          <cell r="L51">
            <v>42</v>
          </cell>
          <cell r="M51">
            <v>18.867</v>
          </cell>
          <cell r="N51" t="str">
            <v>N</v>
          </cell>
          <cell r="O51">
            <v>92</v>
          </cell>
          <cell r="P51">
            <v>27</v>
          </cell>
          <cell r="Q51">
            <v>38.619</v>
          </cell>
          <cell r="R51" t="str">
            <v>W</v>
          </cell>
          <cell r="S51" t="str">
            <v>A</v>
          </cell>
          <cell r="T51" t="str">
            <v>TAP</v>
          </cell>
          <cell r="U51">
            <v>96.4622179244933</v>
          </cell>
          <cell r="V51">
            <v>59.9387283517424</v>
          </cell>
          <cell r="W51">
            <v>152.6138669285645</v>
          </cell>
          <cell r="X51">
            <v>43.705240833333335</v>
          </cell>
          <cell r="Y51">
            <v>-92.4607275</v>
          </cell>
        </row>
        <row r="52">
          <cell r="A52">
            <v>50</v>
          </cell>
          <cell r="B52" t="str">
            <v>Cambridge Muni</v>
          </cell>
          <cell r="C52" t="str">
            <v>Cambridge</v>
          </cell>
          <cell r="D52" t="str">
            <v>MN</v>
          </cell>
          <cell r="E52">
            <v>945</v>
          </cell>
          <cell r="F52" t="str">
            <v>16/34</v>
          </cell>
          <cell r="G52">
            <v>3200</v>
          </cell>
          <cell r="H52">
            <v>122.8</v>
          </cell>
          <cell r="I52" t="str">
            <v>CBG</v>
          </cell>
          <cell r="J52">
            <v>-3</v>
          </cell>
          <cell r="K52">
            <v>45</v>
          </cell>
          <cell r="L52">
            <v>33</v>
          </cell>
          <cell r="M52">
            <v>30.767</v>
          </cell>
          <cell r="N52" t="str">
            <v>N</v>
          </cell>
          <cell r="O52">
            <v>93</v>
          </cell>
          <cell r="P52">
            <v>15</v>
          </cell>
          <cell r="Q52">
            <v>52.717</v>
          </cell>
          <cell r="R52" t="str">
            <v>W</v>
          </cell>
          <cell r="S52" t="str">
            <v>A</v>
          </cell>
          <cell r="T52" t="str">
            <v>TA</v>
          </cell>
          <cell r="U52">
            <v>121.99817693380928</v>
          </cell>
          <cell r="V52">
            <v>75.80600720136107</v>
          </cell>
          <cell r="W52">
            <v>350.79403312530263</v>
          </cell>
          <cell r="X52">
            <v>45.558546388888885</v>
          </cell>
          <cell r="Y52">
            <v>-93.26464361111111</v>
          </cell>
        </row>
        <row r="53">
          <cell r="A53">
            <v>51</v>
          </cell>
          <cell r="B53" t="str">
            <v>Cannon Falls Grain Elev. (city)</v>
          </cell>
          <cell r="C53" t="str">
            <v>Cannon Falls</v>
          </cell>
          <cell r="D53" t="str">
            <v>MN</v>
          </cell>
          <cell r="J53">
            <v>-3</v>
          </cell>
          <cell r="K53">
            <v>44</v>
          </cell>
          <cell r="L53">
            <v>31.011</v>
          </cell>
          <cell r="N53" t="str">
            <v>N</v>
          </cell>
          <cell r="O53">
            <v>92</v>
          </cell>
          <cell r="P53">
            <v>54.522</v>
          </cell>
          <cell r="R53" t="str">
            <v>W</v>
          </cell>
          <cell r="S53" t="str">
            <v>S</v>
          </cell>
          <cell r="T53" t="str">
            <v>TC</v>
          </cell>
          <cell r="U53">
            <v>9.694409891675075</v>
          </cell>
          <cell r="V53">
            <v>6.023815474390141</v>
          </cell>
          <cell r="W53">
            <v>61.703800571923935</v>
          </cell>
          <cell r="X53">
            <v>44.51685</v>
          </cell>
          <cell r="Y53">
            <v>-92.9087</v>
          </cell>
        </row>
        <row r="54">
          <cell r="A54">
            <v>52</v>
          </cell>
          <cell r="B54" t="str">
            <v>Cartersville (city)</v>
          </cell>
          <cell r="D54" t="str">
            <v>IA</v>
          </cell>
          <cell r="J54">
            <v>-3</v>
          </cell>
          <cell r="K54">
            <v>42</v>
          </cell>
          <cell r="L54">
            <v>59.663</v>
          </cell>
          <cell r="N54" t="str">
            <v>N</v>
          </cell>
          <cell r="O54">
            <v>93</v>
          </cell>
          <cell r="P54">
            <v>4.98</v>
          </cell>
          <cell r="R54" t="str">
            <v>W</v>
          </cell>
          <cell r="S54" t="str">
            <v>S</v>
          </cell>
          <cell r="T54" t="str">
            <v>TC</v>
          </cell>
          <cell r="U54">
            <v>164.78221716831789</v>
          </cell>
          <cell r="V54">
            <v>102.39072628187768</v>
          </cell>
          <cell r="W54">
            <v>181.8628523003796</v>
          </cell>
          <cell r="X54">
            <v>42.99438333333333</v>
          </cell>
          <cell r="Y54">
            <v>-93.083</v>
          </cell>
        </row>
        <row r="55">
          <cell r="A55">
            <v>53</v>
          </cell>
          <cell r="B55" t="str">
            <v>Centerville Muni</v>
          </cell>
          <cell r="C55" t="str">
            <v>Centerville</v>
          </cell>
          <cell r="D55" t="str">
            <v>IA</v>
          </cell>
          <cell r="E55">
            <v>1028</v>
          </cell>
          <cell r="F55" t="str">
            <v>15/33</v>
          </cell>
          <cell r="G55">
            <v>4100</v>
          </cell>
          <cell r="H55">
            <v>122.8</v>
          </cell>
          <cell r="I55" t="str">
            <v>TVK</v>
          </cell>
          <cell r="J55">
            <v>-4</v>
          </cell>
          <cell r="K55">
            <v>40</v>
          </cell>
          <cell r="L55">
            <v>41</v>
          </cell>
          <cell r="M55">
            <v>2.051</v>
          </cell>
          <cell r="N55" t="str">
            <v>N</v>
          </cell>
          <cell r="O55">
            <v>92</v>
          </cell>
          <cell r="P55">
            <v>54</v>
          </cell>
          <cell r="Q55">
            <v>3.72</v>
          </cell>
          <cell r="R55" t="str">
            <v>W</v>
          </cell>
          <cell r="S55" t="str">
            <v>A</v>
          </cell>
          <cell r="T55" t="str">
            <v>TA</v>
          </cell>
          <cell r="U55">
            <v>421.7143361251769</v>
          </cell>
          <cell r="V55">
            <v>262.0406370381011</v>
          </cell>
          <cell r="W55">
            <v>178.7182391526009</v>
          </cell>
          <cell r="X55">
            <v>40.683903055555554</v>
          </cell>
          <cell r="Y55">
            <v>-92.90103333333334</v>
          </cell>
        </row>
        <row r="56">
          <cell r="A56">
            <v>54</v>
          </cell>
          <cell r="B56" t="str">
            <v>Chandler Field</v>
          </cell>
          <cell r="C56" t="str">
            <v>Alexandria</v>
          </cell>
          <cell r="D56" t="str">
            <v>MN</v>
          </cell>
          <cell r="E56">
            <v>1424</v>
          </cell>
          <cell r="F56" t="str">
            <v>13/31</v>
          </cell>
          <cell r="G56">
            <v>5100</v>
          </cell>
          <cell r="H56">
            <v>123</v>
          </cell>
          <cell r="I56" t="str">
            <v>AXN</v>
          </cell>
          <cell r="J56">
            <v>-5</v>
          </cell>
          <cell r="K56">
            <v>45</v>
          </cell>
          <cell r="L56">
            <v>51</v>
          </cell>
          <cell r="M56">
            <v>58.674</v>
          </cell>
          <cell r="N56" t="str">
            <v>N</v>
          </cell>
          <cell r="O56">
            <v>95</v>
          </cell>
          <cell r="P56">
            <v>23</v>
          </cell>
          <cell r="Q56">
            <v>40.805</v>
          </cell>
          <cell r="R56" t="str">
            <v>W</v>
          </cell>
          <cell r="S56" t="str">
            <v>A</v>
          </cell>
          <cell r="T56" t="str">
            <v>TA</v>
          </cell>
          <cell r="U56">
            <v>242.21335203275873</v>
          </cell>
          <cell r="V56">
            <v>150.50411055259528</v>
          </cell>
          <cell r="W56">
            <v>309.67822174352534</v>
          </cell>
          <cell r="X56">
            <v>45.86629833333333</v>
          </cell>
          <cell r="Y56">
            <v>-95.39466805555556</v>
          </cell>
        </row>
        <row r="57">
          <cell r="A57">
            <v>55</v>
          </cell>
          <cell r="B57" t="str">
            <v>Charles City Muni</v>
          </cell>
          <cell r="C57" t="str">
            <v>Charles City</v>
          </cell>
          <cell r="D57" t="str">
            <v>IA</v>
          </cell>
          <cell r="E57">
            <v>1125</v>
          </cell>
          <cell r="F57" t="str">
            <v>12/30</v>
          </cell>
          <cell r="G57">
            <v>4001</v>
          </cell>
          <cell r="H57">
            <v>122.8</v>
          </cell>
          <cell r="I57" t="str">
            <v>CCY</v>
          </cell>
          <cell r="J57">
            <v>-3</v>
          </cell>
          <cell r="K57">
            <v>43</v>
          </cell>
          <cell r="L57">
            <v>4</v>
          </cell>
          <cell r="M57">
            <v>21.391</v>
          </cell>
          <cell r="N57" t="str">
            <v>N</v>
          </cell>
          <cell r="O57">
            <v>92</v>
          </cell>
          <cell r="P57">
            <v>36</v>
          </cell>
          <cell r="Q57">
            <v>38.802</v>
          </cell>
          <cell r="R57" t="str">
            <v>W</v>
          </cell>
          <cell r="S57" t="str">
            <v>A</v>
          </cell>
          <cell r="T57" t="str">
            <v>TA</v>
          </cell>
          <cell r="U57">
            <v>159.3583126340797</v>
          </cell>
          <cell r="V57">
            <v>99.0204747214381</v>
          </cell>
          <cell r="W57">
            <v>168.21094212144274</v>
          </cell>
          <cell r="X57">
            <v>43.072608611111114</v>
          </cell>
          <cell r="Y57">
            <v>-92.61077833333333</v>
          </cell>
        </row>
        <row r="58">
          <cell r="A58">
            <v>56</v>
          </cell>
          <cell r="B58" t="str">
            <v>Chetek Muni-Southworth</v>
          </cell>
          <cell r="C58" t="str">
            <v>Chetek</v>
          </cell>
          <cell r="D58" t="str">
            <v>WI</v>
          </cell>
          <cell r="E58">
            <v>1056</v>
          </cell>
          <cell r="F58" t="str">
            <v>17/35</v>
          </cell>
          <cell r="G58">
            <v>3400</v>
          </cell>
          <cell r="H58">
            <v>122.9</v>
          </cell>
          <cell r="I58" t="str">
            <v>Y23</v>
          </cell>
          <cell r="J58">
            <v>-1</v>
          </cell>
          <cell r="K58">
            <v>45</v>
          </cell>
          <cell r="L58">
            <v>18</v>
          </cell>
          <cell r="M58">
            <v>23.985</v>
          </cell>
          <cell r="N58" t="str">
            <v>N</v>
          </cell>
          <cell r="O58">
            <v>91</v>
          </cell>
          <cell r="P58">
            <v>38</v>
          </cell>
          <cell r="Q58">
            <v>11.617</v>
          </cell>
          <cell r="R58" t="str">
            <v>W</v>
          </cell>
          <cell r="S58" t="str">
            <v>A</v>
          </cell>
          <cell r="T58" t="str">
            <v>TA</v>
          </cell>
          <cell r="U58">
            <v>142.66763580780832</v>
          </cell>
          <cell r="V58">
            <v>88.64938886189786</v>
          </cell>
          <cell r="W58">
            <v>49.6248612746102</v>
          </cell>
          <cell r="X58">
            <v>45.306662499999995</v>
          </cell>
          <cell r="Y58">
            <v>-91.63656027777779</v>
          </cell>
        </row>
        <row r="59">
          <cell r="A59">
            <v>57</v>
          </cell>
          <cell r="B59" t="str">
            <v>Chicago Glider Club</v>
          </cell>
          <cell r="C59" t="str">
            <v>Channahon</v>
          </cell>
          <cell r="D59" t="str">
            <v>IL</v>
          </cell>
          <cell r="E59">
            <v>650</v>
          </cell>
          <cell r="F59" t="str">
            <v>09/27</v>
          </cell>
          <cell r="G59">
            <v>2000</v>
          </cell>
          <cell r="H59">
            <v>123.3</v>
          </cell>
          <cell r="I59" t="str">
            <v>IL59</v>
          </cell>
          <cell r="J59">
            <v>0</v>
          </cell>
          <cell r="K59">
            <v>41</v>
          </cell>
          <cell r="L59">
            <v>25</v>
          </cell>
          <cell r="M59">
            <v>55.11</v>
          </cell>
          <cell r="N59" t="str">
            <v>N</v>
          </cell>
          <cell r="O59">
            <v>88</v>
          </cell>
          <cell r="P59">
            <v>14</v>
          </cell>
          <cell r="Q59">
            <v>50.227</v>
          </cell>
          <cell r="R59" t="str">
            <v>W</v>
          </cell>
          <cell r="S59" t="str">
            <v>A</v>
          </cell>
          <cell r="T59" t="str">
            <v>TAP</v>
          </cell>
          <cell r="U59">
            <v>514.7859783939621</v>
          </cell>
          <cell r="V59">
            <v>319.8725633946562</v>
          </cell>
          <cell r="W59">
            <v>131.1028729520051</v>
          </cell>
          <cell r="X59">
            <v>41.431974999999994</v>
          </cell>
          <cell r="Y59">
            <v>-88.24728527777778</v>
          </cell>
        </row>
        <row r="60">
          <cell r="A60">
            <v>58</v>
          </cell>
          <cell r="B60" t="str">
            <v>Chippewa Valley Regional</v>
          </cell>
          <cell r="C60" t="str">
            <v>Eau Claire</v>
          </cell>
          <cell r="D60" t="str">
            <v>WI</v>
          </cell>
          <cell r="E60">
            <v>907</v>
          </cell>
          <cell r="F60" t="str">
            <v>04/22</v>
          </cell>
          <cell r="G60">
            <v>7301</v>
          </cell>
          <cell r="H60">
            <v>123</v>
          </cell>
          <cell r="I60" t="str">
            <v>EAU</v>
          </cell>
          <cell r="J60">
            <v>-1</v>
          </cell>
          <cell r="K60">
            <v>44</v>
          </cell>
          <cell r="L60">
            <v>51</v>
          </cell>
          <cell r="M60">
            <v>54.926</v>
          </cell>
          <cell r="N60" t="str">
            <v>N</v>
          </cell>
          <cell r="O60">
            <v>91</v>
          </cell>
          <cell r="P60">
            <v>29</v>
          </cell>
          <cell r="Q60">
            <v>6.259</v>
          </cell>
          <cell r="R60" t="str">
            <v>W</v>
          </cell>
          <cell r="S60" t="str">
            <v>A</v>
          </cell>
          <cell r="T60" t="str">
            <v>TA</v>
          </cell>
          <cell r="U60">
            <v>128.606523870976</v>
          </cell>
          <cell r="V60">
            <v>79.91223573770834</v>
          </cell>
          <cell r="W60">
            <v>70.30761595658333</v>
          </cell>
          <cell r="X60">
            <v>44.865257222222226</v>
          </cell>
          <cell r="Y60">
            <v>-91.48507194444444</v>
          </cell>
        </row>
        <row r="61">
          <cell r="A61">
            <v>59</v>
          </cell>
          <cell r="B61" t="str">
            <v>Chisholm-Hibbing</v>
          </cell>
          <cell r="C61" t="str">
            <v>Hibbing</v>
          </cell>
          <cell r="D61" t="str">
            <v>MN</v>
          </cell>
          <cell r="E61">
            <v>1353</v>
          </cell>
          <cell r="F61" t="str">
            <v>13/31</v>
          </cell>
          <cell r="G61">
            <v>6758</v>
          </cell>
          <cell r="H61">
            <v>123</v>
          </cell>
          <cell r="I61" t="str">
            <v>HIB</v>
          </cell>
          <cell r="J61">
            <v>-2</v>
          </cell>
          <cell r="K61">
            <v>47</v>
          </cell>
          <cell r="L61">
            <v>23</v>
          </cell>
          <cell r="M61">
            <v>11.757</v>
          </cell>
          <cell r="N61" t="str">
            <v>N</v>
          </cell>
          <cell r="O61">
            <v>92</v>
          </cell>
          <cell r="P61">
            <v>50</v>
          </cell>
          <cell r="Q61">
            <v>20.376</v>
          </cell>
          <cell r="R61" t="str">
            <v>W</v>
          </cell>
          <cell r="S61" t="str">
            <v>A</v>
          </cell>
          <cell r="T61" t="str">
            <v>TA</v>
          </cell>
          <cell r="U61">
            <v>323.98711786764244</v>
          </cell>
          <cell r="V61">
            <v>201.31587542941696</v>
          </cell>
          <cell r="W61">
            <v>2.424950745267199</v>
          </cell>
          <cell r="X61">
            <v>47.38659916666666</v>
          </cell>
          <cell r="Y61">
            <v>-92.83899333333333</v>
          </cell>
        </row>
        <row r="62">
          <cell r="A62">
            <v>60</v>
          </cell>
          <cell r="B62" t="str">
            <v>Christison Pvt</v>
          </cell>
          <cell r="C62" t="str">
            <v>Plainview</v>
          </cell>
          <cell r="D62" t="str">
            <v>MN</v>
          </cell>
          <cell r="E62">
            <v>1175</v>
          </cell>
          <cell r="F62" t="str">
            <v>18/36</v>
          </cell>
          <cell r="G62">
            <v>2300</v>
          </cell>
          <cell r="I62" t="str">
            <v>85MN</v>
          </cell>
          <cell r="J62">
            <v>-2</v>
          </cell>
          <cell r="K62">
            <v>44</v>
          </cell>
          <cell r="L62">
            <v>9</v>
          </cell>
          <cell r="M62">
            <v>30.876</v>
          </cell>
          <cell r="N62" t="str">
            <v>N</v>
          </cell>
          <cell r="O62">
            <v>92</v>
          </cell>
          <cell r="P62">
            <v>12</v>
          </cell>
          <cell r="Q62">
            <v>7.608</v>
          </cell>
          <cell r="R62" t="str">
            <v>W</v>
          </cell>
          <cell r="S62" t="str">
            <v>A</v>
          </cell>
          <cell r="T62" t="str">
            <v>TAP</v>
          </cell>
          <cell r="U62">
            <v>73.74304903044312</v>
          </cell>
          <cell r="V62">
            <v>45.82171837604644</v>
          </cell>
          <cell r="W62">
            <v>118.54916402195322</v>
          </cell>
          <cell r="X62">
            <v>44.15857666666667</v>
          </cell>
          <cell r="Y62">
            <v>-92.20211333333333</v>
          </cell>
        </row>
        <row r="63">
          <cell r="A63">
            <v>61</v>
          </cell>
          <cell r="B63" t="str">
            <v>Church - Ellen Field</v>
          </cell>
          <cell r="C63" t="str">
            <v>Cresco</v>
          </cell>
          <cell r="D63" t="str">
            <v>IA</v>
          </cell>
          <cell r="E63">
            <v>1279</v>
          </cell>
          <cell r="F63" t="str">
            <v>15/33</v>
          </cell>
          <cell r="G63">
            <v>2949</v>
          </cell>
          <cell r="H63">
            <v>122.8</v>
          </cell>
          <cell r="I63" t="str">
            <v>CJJ</v>
          </cell>
          <cell r="J63">
            <v>-2</v>
          </cell>
          <cell r="K63">
            <v>43</v>
          </cell>
          <cell r="L63">
            <v>21</v>
          </cell>
          <cell r="M63">
            <v>55.085</v>
          </cell>
          <cell r="N63" t="str">
            <v>N</v>
          </cell>
          <cell r="O63">
            <v>92</v>
          </cell>
          <cell r="P63">
            <v>7</v>
          </cell>
          <cell r="Q63">
            <v>59.099</v>
          </cell>
          <cell r="R63" t="str">
            <v>W</v>
          </cell>
          <cell r="S63" t="str">
            <v>A</v>
          </cell>
          <cell r="T63" t="str">
            <v>TA</v>
          </cell>
          <cell r="U63">
            <v>142.2812590705654</v>
          </cell>
          <cell r="V63">
            <v>88.40930594867721</v>
          </cell>
          <cell r="W63">
            <v>150.18716979041403</v>
          </cell>
          <cell r="X63">
            <v>43.36530138888889</v>
          </cell>
          <cell r="Y63">
            <v>-92.13308305555555</v>
          </cell>
        </row>
        <row r="64">
          <cell r="A64">
            <v>62</v>
          </cell>
          <cell r="B64" t="str">
            <v>Clarion Muni</v>
          </cell>
          <cell r="C64" t="str">
            <v>Clarion</v>
          </cell>
          <cell r="D64" t="str">
            <v>IA</v>
          </cell>
          <cell r="E64">
            <v>1162</v>
          </cell>
          <cell r="F64" t="str">
            <v>14/32</v>
          </cell>
          <cell r="G64">
            <v>3515</v>
          </cell>
          <cell r="H64">
            <v>122.8</v>
          </cell>
          <cell r="I64" t="str">
            <v>CAV</v>
          </cell>
          <cell r="J64">
            <v>-4</v>
          </cell>
          <cell r="K64">
            <v>42</v>
          </cell>
          <cell r="L64">
            <v>44</v>
          </cell>
          <cell r="M64">
            <v>30.998</v>
          </cell>
          <cell r="N64" t="str">
            <v>N</v>
          </cell>
          <cell r="O64">
            <v>93</v>
          </cell>
          <cell r="P64">
            <v>45</v>
          </cell>
          <cell r="Q64">
            <v>32.074</v>
          </cell>
          <cell r="R64" t="str">
            <v>W</v>
          </cell>
          <cell r="S64" t="str">
            <v>A</v>
          </cell>
          <cell r="T64" t="str">
            <v>TA</v>
          </cell>
          <cell r="U64">
            <v>201.82148570308692</v>
          </cell>
          <cell r="V64">
            <v>125.40581657132712</v>
          </cell>
          <cell r="W64">
            <v>197.22933653684666</v>
          </cell>
          <cell r="X64">
            <v>42.74194388888889</v>
          </cell>
          <cell r="Y64">
            <v>-93.75890944444444</v>
          </cell>
        </row>
        <row r="65">
          <cell r="A65">
            <v>63</v>
          </cell>
          <cell r="B65" t="str">
            <v>Clarissa Muni</v>
          </cell>
          <cell r="C65" t="str">
            <v>Clarissa</v>
          </cell>
          <cell r="D65" t="str">
            <v>MN</v>
          </cell>
          <cell r="E65">
            <v>1308</v>
          </cell>
          <cell r="F65" t="str">
            <v>10/28</v>
          </cell>
          <cell r="G65">
            <v>2600</v>
          </cell>
          <cell r="H65">
            <v>122.9</v>
          </cell>
          <cell r="I65" t="str">
            <v>8Y5</v>
          </cell>
          <cell r="J65">
            <v>-4</v>
          </cell>
          <cell r="K65">
            <v>46</v>
          </cell>
          <cell r="L65">
            <v>6</v>
          </cell>
          <cell r="M65">
            <v>46.87</v>
          </cell>
          <cell r="N65" t="str">
            <v>N</v>
          </cell>
          <cell r="O65">
            <v>94</v>
          </cell>
          <cell r="P65">
            <v>54</v>
          </cell>
          <cell r="Q65">
            <v>24.083</v>
          </cell>
          <cell r="R65" t="str">
            <v>W</v>
          </cell>
          <cell r="S65" t="str">
            <v>A</v>
          </cell>
          <cell r="T65" t="str">
            <v>TA</v>
          </cell>
          <cell r="U65">
            <v>234.54538867508668</v>
          </cell>
          <cell r="V65">
            <v>145.73946816103862</v>
          </cell>
          <cell r="W65">
            <v>320.9245161386828</v>
          </cell>
          <cell r="X65">
            <v>46.11301944444445</v>
          </cell>
          <cell r="Y65">
            <v>-94.90668972222223</v>
          </cell>
        </row>
        <row r="66">
          <cell r="A66">
            <v>64</v>
          </cell>
          <cell r="B66" t="str">
            <v>Cloquet Carlton Co</v>
          </cell>
          <cell r="C66" t="str">
            <v>Cloquet</v>
          </cell>
          <cell r="D66" t="str">
            <v>MN</v>
          </cell>
          <cell r="E66">
            <v>1279</v>
          </cell>
          <cell r="F66" t="str">
            <v>17/35</v>
          </cell>
          <cell r="G66">
            <v>4003</v>
          </cell>
          <cell r="H66">
            <v>122.8</v>
          </cell>
          <cell r="I66" t="str">
            <v>COQ</v>
          </cell>
          <cell r="J66">
            <v>-2</v>
          </cell>
          <cell r="K66">
            <v>46</v>
          </cell>
          <cell r="L66">
            <v>42</v>
          </cell>
          <cell r="M66">
            <v>0.606</v>
          </cell>
          <cell r="N66" t="str">
            <v>N</v>
          </cell>
          <cell r="O66">
            <v>92</v>
          </cell>
          <cell r="P66">
            <v>30</v>
          </cell>
          <cell r="Q66">
            <v>19.903</v>
          </cell>
          <cell r="R66" t="str">
            <v>W</v>
          </cell>
          <cell r="S66" t="str">
            <v>A</v>
          </cell>
          <cell r="T66" t="str">
            <v>TA</v>
          </cell>
          <cell r="U66">
            <v>250.5407440682645</v>
          </cell>
          <cell r="V66">
            <v>155.67850214169752</v>
          </cell>
          <cell r="W66">
            <v>9.126031675229326</v>
          </cell>
          <cell r="X66">
            <v>46.70016833333334</v>
          </cell>
          <cell r="Y66">
            <v>-92.50552861111112</v>
          </cell>
        </row>
        <row r="67">
          <cell r="A67">
            <v>65</v>
          </cell>
          <cell r="B67" t="str">
            <v>Cook Muni</v>
          </cell>
          <cell r="C67" t="str">
            <v>Cook</v>
          </cell>
          <cell r="D67" t="str">
            <v>MN</v>
          </cell>
          <cell r="E67">
            <v>1327</v>
          </cell>
          <cell r="F67" t="str">
            <v>13/31</v>
          </cell>
          <cell r="G67">
            <v>3200</v>
          </cell>
          <cell r="H67">
            <v>122.9</v>
          </cell>
          <cell r="I67" t="str">
            <v>CQM</v>
          </cell>
          <cell r="J67">
            <v>-1</v>
          </cell>
          <cell r="K67">
            <v>47</v>
          </cell>
          <cell r="L67">
            <v>49</v>
          </cell>
          <cell r="M67">
            <v>18.908</v>
          </cell>
          <cell r="N67" t="str">
            <v>N</v>
          </cell>
          <cell r="O67">
            <v>92</v>
          </cell>
          <cell r="P67">
            <v>41</v>
          </cell>
          <cell r="Q67">
            <v>21.931</v>
          </cell>
          <cell r="R67" t="str">
            <v>W</v>
          </cell>
          <cell r="S67" t="str">
            <v>A</v>
          </cell>
          <cell r="T67" t="str">
            <v>TA</v>
          </cell>
          <cell r="U67">
            <v>372.95244745870133</v>
          </cell>
          <cell r="V67">
            <v>231.74146227741323</v>
          </cell>
          <cell r="W67">
            <v>3.8693001308647306</v>
          </cell>
          <cell r="X67">
            <v>47.821918888888895</v>
          </cell>
          <cell r="Y67">
            <v>-92.68942527777779</v>
          </cell>
        </row>
        <row r="68">
          <cell r="A68">
            <v>66</v>
          </cell>
          <cell r="B68" t="str">
            <v>Cornell Muni</v>
          </cell>
          <cell r="C68" t="str">
            <v>Cornell</v>
          </cell>
          <cell r="D68" t="str">
            <v>WI</v>
          </cell>
          <cell r="E68">
            <v>1154</v>
          </cell>
          <cell r="F68" t="str">
            <v>09/27</v>
          </cell>
          <cell r="G68">
            <v>2420</v>
          </cell>
          <cell r="H68">
            <v>122.8</v>
          </cell>
          <cell r="I68" t="str">
            <v>WI22</v>
          </cell>
          <cell r="J68">
            <v>-1</v>
          </cell>
          <cell r="K68">
            <v>45</v>
          </cell>
          <cell r="L68">
            <v>9</v>
          </cell>
          <cell r="M68">
            <v>55.88</v>
          </cell>
          <cell r="N68" t="str">
            <v>N</v>
          </cell>
          <cell r="O68">
            <v>91</v>
          </cell>
          <cell r="P68">
            <v>6</v>
          </cell>
          <cell r="Q68">
            <v>20.51</v>
          </cell>
          <cell r="R68" t="str">
            <v>W</v>
          </cell>
          <cell r="S68" t="str">
            <v>A</v>
          </cell>
          <cell r="T68" t="str">
            <v>TA</v>
          </cell>
          <cell r="U68">
            <v>169.09693479324477</v>
          </cell>
          <cell r="V68">
            <v>105.0717623724785</v>
          </cell>
          <cell r="W68">
            <v>63.01669411858616</v>
          </cell>
          <cell r="X68">
            <v>45.16552222222222</v>
          </cell>
          <cell r="Y68">
            <v>-91.10569722222222</v>
          </cell>
        </row>
        <row r="69">
          <cell r="A69">
            <v>67</v>
          </cell>
          <cell r="B69" t="str">
            <v>Cowgill Field - Rio</v>
          </cell>
          <cell r="C69" t="str">
            <v>Rio</v>
          </cell>
          <cell r="D69" t="str">
            <v>WI</v>
          </cell>
          <cell r="E69">
            <v>925</v>
          </cell>
          <cell r="F69" t="str">
            <v>09/27</v>
          </cell>
          <cell r="G69">
            <v>1092</v>
          </cell>
          <cell r="H69">
            <v>122.9</v>
          </cell>
          <cell r="I69" t="str">
            <v>94C</v>
          </cell>
          <cell r="J69">
            <v>0</v>
          </cell>
          <cell r="K69">
            <v>43</v>
          </cell>
          <cell r="L69">
            <v>26</v>
          </cell>
          <cell r="M69">
            <v>59.947</v>
          </cell>
          <cell r="N69" t="str">
            <v>N</v>
          </cell>
          <cell r="O69">
            <v>89</v>
          </cell>
          <cell r="P69">
            <v>15</v>
          </cell>
          <cell r="Q69">
            <v>0.417</v>
          </cell>
          <cell r="R69" t="str">
            <v>W</v>
          </cell>
          <cell r="S69" t="str">
            <v>A</v>
          </cell>
          <cell r="T69" t="str">
            <v>TA</v>
          </cell>
          <cell r="U69">
            <v>322.2464223523646</v>
          </cell>
          <cell r="V69">
            <v>200.2342594570888</v>
          </cell>
          <cell r="W69">
            <v>110.7244264269774</v>
          </cell>
          <cell r="X69">
            <v>43.44998527777778</v>
          </cell>
          <cell r="Y69">
            <v>-89.25011583333334</v>
          </cell>
        </row>
        <row r="70">
          <cell r="A70">
            <v>68</v>
          </cell>
          <cell r="B70" t="str">
            <v>Crandon Muni</v>
          </cell>
          <cell r="C70" t="str">
            <v>Crandon</v>
          </cell>
          <cell r="D70" t="str">
            <v>WI</v>
          </cell>
          <cell r="E70">
            <v>1646</v>
          </cell>
          <cell r="F70" t="str">
            <v>11/29</v>
          </cell>
          <cell r="G70">
            <v>3100</v>
          </cell>
          <cell r="H70">
            <v>122.9</v>
          </cell>
          <cell r="I70" t="str">
            <v>Y55</v>
          </cell>
          <cell r="J70">
            <v>1</v>
          </cell>
          <cell r="K70">
            <v>45</v>
          </cell>
          <cell r="L70">
            <v>30</v>
          </cell>
          <cell r="M70">
            <v>59.867</v>
          </cell>
          <cell r="N70" t="str">
            <v>N</v>
          </cell>
          <cell r="O70">
            <v>88</v>
          </cell>
          <cell r="P70">
            <v>56</v>
          </cell>
          <cell r="Q70">
            <v>0.409</v>
          </cell>
          <cell r="R70" t="str">
            <v>W</v>
          </cell>
          <cell r="S70" t="str">
            <v>A</v>
          </cell>
          <cell r="T70" t="str">
            <v>TA</v>
          </cell>
          <cell r="U70">
            <v>341.23073334847373</v>
          </cell>
          <cell r="V70">
            <v>212.03054078074112</v>
          </cell>
          <cell r="W70">
            <v>70.16821617722654</v>
          </cell>
          <cell r="X70">
            <v>45.51662972222222</v>
          </cell>
          <cell r="Y70">
            <v>-88.93344694444446</v>
          </cell>
        </row>
        <row r="71">
          <cell r="A71">
            <v>69</v>
          </cell>
          <cell r="B71" t="str">
            <v>Crookston Muni Kirkwood Fld</v>
          </cell>
          <cell r="C71" t="str">
            <v>Crookston</v>
          </cell>
          <cell r="D71" t="str">
            <v>MN</v>
          </cell>
          <cell r="E71">
            <v>899</v>
          </cell>
          <cell r="F71" t="str">
            <v>13/31</v>
          </cell>
          <cell r="G71">
            <v>4300</v>
          </cell>
          <cell r="H71">
            <v>122.7</v>
          </cell>
          <cell r="I71" t="str">
            <v>CKN</v>
          </cell>
          <cell r="J71">
            <v>-6</v>
          </cell>
          <cell r="K71">
            <v>47</v>
          </cell>
          <cell r="L71">
            <v>50</v>
          </cell>
          <cell r="M71">
            <v>30.099</v>
          </cell>
          <cell r="N71" t="str">
            <v>N</v>
          </cell>
          <cell r="O71">
            <v>96</v>
          </cell>
          <cell r="P71">
            <v>37</v>
          </cell>
          <cell r="Q71">
            <v>17.833</v>
          </cell>
          <cell r="R71" t="str">
            <v>W</v>
          </cell>
          <cell r="S71" t="str">
            <v>A</v>
          </cell>
          <cell r="T71" t="str">
            <v>TA</v>
          </cell>
          <cell r="U71">
            <v>465.9416454929005</v>
          </cell>
          <cell r="V71">
            <v>289.52216025992357</v>
          </cell>
          <cell r="W71">
            <v>323.4485253007529</v>
          </cell>
          <cell r="X71">
            <v>47.84169416666667</v>
          </cell>
          <cell r="Y71">
            <v>-96.62162027777777</v>
          </cell>
        </row>
        <row r="72">
          <cell r="A72">
            <v>70</v>
          </cell>
          <cell r="B72" t="str">
            <v>Crystal</v>
          </cell>
          <cell r="C72" t="str">
            <v>Crystal</v>
          </cell>
          <cell r="D72" t="str">
            <v>MN</v>
          </cell>
          <cell r="E72">
            <v>869</v>
          </cell>
          <cell r="F72" t="str">
            <v>13/31</v>
          </cell>
          <cell r="G72">
            <v>3266</v>
          </cell>
          <cell r="H72">
            <v>120.7</v>
          </cell>
          <cell r="I72" t="str">
            <v>MIC</v>
          </cell>
          <cell r="J72">
            <v>-2</v>
          </cell>
          <cell r="K72">
            <v>45</v>
          </cell>
          <cell r="L72">
            <v>3</v>
          </cell>
          <cell r="M72">
            <v>43.15</v>
          </cell>
          <cell r="N72" t="str">
            <v>N</v>
          </cell>
          <cell r="O72">
            <v>93</v>
          </cell>
          <cell r="P72">
            <v>21</v>
          </cell>
          <cell r="Q72">
            <v>14.175</v>
          </cell>
          <cell r="R72" t="str">
            <v>W</v>
          </cell>
          <cell r="S72" t="str">
            <v>A</v>
          </cell>
          <cell r="T72" t="str">
            <v>TA</v>
          </cell>
          <cell r="U72">
            <v>70.44793957916394</v>
          </cell>
          <cell r="V72">
            <v>43.7742362163051</v>
          </cell>
          <cell r="W72">
            <v>337.7701724869063</v>
          </cell>
          <cell r="X72">
            <v>45.06198611111111</v>
          </cell>
          <cell r="Y72">
            <v>-93.3539375</v>
          </cell>
        </row>
        <row r="73">
          <cell r="A73">
            <v>71</v>
          </cell>
          <cell r="B73" t="str">
            <v>Cub Acres</v>
          </cell>
          <cell r="C73" t="str">
            <v>Prairie Farm</v>
          </cell>
          <cell r="D73" t="str">
            <v>WI</v>
          </cell>
          <cell r="E73">
            <v>1000</v>
          </cell>
          <cell r="F73" t="str">
            <v>18/36</v>
          </cell>
          <cell r="G73">
            <v>2000</v>
          </cell>
          <cell r="I73" t="str">
            <v>6WI0</v>
          </cell>
          <cell r="J73">
            <v>-2</v>
          </cell>
          <cell r="K73">
            <v>45</v>
          </cell>
          <cell r="L73">
            <v>10</v>
          </cell>
          <cell r="M73">
            <v>49.863</v>
          </cell>
          <cell r="N73" t="str">
            <v>N</v>
          </cell>
          <cell r="O73">
            <v>91</v>
          </cell>
          <cell r="P73">
            <v>59</v>
          </cell>
          <cell r="Q73">
            <v>15.644</v>
          </cell>
          <cell r="R73" t="str">
            <v>W</v>
          </cell>
          <cell r="S73" t="str">
            <v>A</v>
          </cell>
          <cell r="T73" t="str">
            <v>TAP</v>
          </cell>
          <cell r="U73">
            <v>112.8074373169815</v>
          </cell>
          <cell r="V73">
            <v>70.09515732565279</v>
          </cell>
          <cell r="W73">
            <v>45.979331269438276</v>
          </cell>
          <cell r="X73">
            <v>45.1805175</v>
          </cell>
          <cell r="Y73">
            <v>-91.9876788888889</v>
          </cell>
        </row>
        <row r="74">
          <cell r="A74">
            <v>72</v>
          </cell>
          <cell r="B74" t="str">
            <v>Cumberland Muni</v>
          </cell>
          <cell r="C74" t="str">
            <v>Cumberland</v>
          </cell>
          <cell r="D74" t="str">
            <v>WI</v>
          </cell>
          <cell r="E74">
            <v>1241</v>
          </cell>
          <cell r="F74" t="str">
            <v>09/27</v>
          </cell>
          <cell r="G74">
            <v>4050</v>
          </cell>
          <cell r="H74">
            <v>122.8</v>
          </cell>
          <cell r="I74" t="str">
            <v>UBE</v>
          </cell>
          <cell r="J74">
            <v>-1</v>
          </cell>
          <cell r="K74">
            <v>45</v>
          </cell>
          <cell r="L74">
            <v>30</v>
          </cell>
          <cell r="M74">
            <v>21.493</v>
          </cell>
          <cell r="N74" t="str">
            <v>N</v>
          </cell>
          <cell r="O74">
            <v>91</v>
          </cell>
          <cell r="P74">
            <v>58</v>
          </cell>
          <cell r="Q74">
            <v>51.913</v>
          </cell>
          <cell r="R74" t="str">
            <v>W</v>
          </cell>
          <cell r="S74" t="str">
            <v>A</v>
          </cell>
          <cell r="T74" t="str">
            <v>TA</v>
          </cell>
          <cell r="U74">
            <v>140.55437649816048</v>
          </cell>
          <cell r="V74">
            <v>87.33627292466197</v>
          </cell>
          <cell r="W74">
            <v>35.3923874458008</v>
          </cell>
          <cell r="X74">
            <v>45.50597027777778</v>
          </cell>
          <cell r="Y74">
            <v>-91.98108694444444</v>
          </cell>
        </row>
        <row r="75">
          <cell r="A75">
            <v>73</v>
          </cell>
          <cell r="B75" t="str">
            <v>Dad's Field</v>
          </cell>
          <cell r="C75" t="str">
            <v>Rockwell</v>
          </cell>
          <cell r="D75" t="str">
            <v>IA</v>
          </cell>
          <cell r="E75">
            <v>1200</v>
          </cell>
          <cell r="F75" t="str">
            <v>09/27</v>
          </cell>
          <cell r="G75">
            <v>2600</v>
          </cell>
          <cell r="I75" t="str">
            <v>IA33</v>
          </cell>
          <cell r="J75">
            <v>-3</v>
          </cell>
          <cell r="K75">
            <v>43</v>
          </cell>
          <cell r="L75">
            <v>0</v>
          </cell>
          <cell r="M75">
            <v>43</v>
          </cell>
          <cell r="N75" t="str">
            <v>N</v>
          </cell>
          <cell r="O75">
            <v>93</v>
          </cell>
          <cell r="P75">
            <v>14</v>
          </cell>
          <cell r="Q75">
            <v>32.733</v>
          </cell>
          <cell r="R75" t="str">
            <v>W</v>
          </cell>
          <cell r="S75" t="str">
            <v>A</v>
          </cell>
          <cell r="T75" t="str">
            <v>TAP</v>
          </cell>
          <cell r="U75">
            <v>163.75266398629782</v>
          </cell>
          <cell r="V75">
            <v>101.75099282116587</v>
          </cell>
          <cell r="W75">
            <v>186.36765207398716</v>
          </cell>
          <cell r="X75">
            <v>43.011944444444445</v>
          </cell>
          <cell r="Y75">
            <v>-93.24242583333333</v>
          </cell>
        </row>
        <row r="76">
          <cell r="A76">
            <v>74</v>
          </cell>
          <cell r="B76" t="str">
            <v>Dale Delight - Postville</v>
          </cell>
          <cell r="C76" t="str">
            <v>Postville</v>
          </cell>
          <cell r="D76" t="str">
            <v>IA</v>
          </cell>
          <cell r="E76">
            <v>1200</v>
          </cell>
          <cell r="F76" t="str">
            <v>11/29</v>
          </cell>
          <cell r="G76">
            <v>2325</v>
          </cell>
          <cell r="H76">
            <v>122.9</v>
          </cell>
          <cell r="I76" t="str">
            <v>Y16</v>
          </cell>
          <cell r="J76">
            <v>-2</v>
          </cell>
          <cell r="K76">
            <v>43</v>
          </cell>
          <cell r="L76">
            <v>4</v>
          </cell>
          <cell r="M76">
            <v>43.924</v>
          </cell>
          <cell r="N76" t="str">
            <v>N</v>
          </cell>
          <cell r="O76">
            <v>91</v>
          </cell>
          <cell r="P76">
            <v>36</v>
          </cell>
          <cell r="Q76">
            <v>54.534</v>
          </cell>
          <cell r="R76" t="str">
            <v>W</v>
          </cell>
          <cell r="S76" t="str">
            <v>A</v>
          </cell>
          <cell r="T76" t="str">
            <v>TA</v>
          </cell>
          <cell r="U76">
            <v>191.75757654527763</v>
          </cell>
          <cell r="V76">
            <v>119.15240533793916</v>
          </cell>
          <cell r="W76">
            <v>144.08434241055824</v>
          </cell>
          <cell r="X76">
            <v>43.07886777777778</v>
          </cell>
          <cell r="Y76">
            <v>-91.61514833333332</v>
          </cell>
        </row>
        <row r="77">
          <cell r="A77">
            <v>75</v>
          </cell>
          <cell r="B77" t="str">
            <v>Decorah Muni</v>
          </cell>
          <cell r="C77" t="str">
            <v>Decorah</v>
          </cell>
          <cell r="D77" t="str">
            <v>IA</v>
          </cell>
          <cell r="E77">
            <v>1157</v>
          </cell>
          <cell r="F77" t="str">
            <v>11/29</v>
          </cell>
          <cell r="G77">
            <v>4001</v>
          </cell>
          <cell r="H77">
            <v>122.8</v>
          </cell>
          <cell r="I77" t="str">
            <v>DEH</v>
          </cell>
          <cell r="J77">
            <v>-2</v>
          </cell>
          <cell r="K77">
            <v>43</v>
          </cell>
          <cell r="L77">
            <v>16</v>
          </cell>
          <cell r="M77">
            <v>31.805</v>
          </cell>
          <cell r="N77" t="str">
            <v>N</v>
          </cell>
          <cell r="O77">
            <v>91</v>
          </cell>
          <cell r="P77">
            <v>44</v>
          </cell>
          <cell r="Q77">
            <v>21.746</v>
          </cell>
          <cell r="R77" t="str">
            <v>W</v>
          </cell>
          <cell r="S77" t="str">
            <v>A</v>
          </cell>
          <cell r="T77" t="str">
            <v>TA</v>
          </cell>
          <cell r="U77">
            <v>168.1658477862267</v>
          </cell>
          <cell r="V77">
            <v>104.49321283892768</v>
          </cell>
          <cell r="W77">
            <v>142.5119179683791</v>
          </cell>
          <cell r="X77">
            <v>43.27550138888889</v>
          </cell>
          <cell r="Y77">
            <v>-91.73937388888889</v>
          </cell>
        </row>
        <row r="78">
          <cell r="A78">
            <v>76</v>
          </cell>
          <cell r="B78" t="str">
            <v>Denison Muni</v>
          </cell>
          <cell r="C78" t="str">
            <v>Denison</v>
          </cell>
          <cell r="D78" t="str">
            <v>IA</v>
          </cell>
          <cell r="E78">
            <v>1276</v>
          </cell>
          <cell r="F78" t="str">
            <v>12/30</v>
          </cell>
          <cell r="G78">
            <v>5000</v>
          </cell>
          <cell r="H78">
            <v>122.8</v>
          </cell>
          <cell r="I78" t="str">
            <v>DNS</v>
          </cell>
          <cell r="J78">
            <v>-5</v>
          </cell>
          <cell r="K78">
            <v>41</v>
          </cell>
          <cell r="L78">
            <v>59</v>
          </cell>
          <cell r="M78">
            <v>11.157</v>
          </cell>
          <cell r="N78" t="str">
            <v>N</v>
          </cell>
          <cell r="O78">
            <v>95</v>
          </cell>
          <cell r="P78">
            <v>22</v>
          </cell>
          <cell r="Q78">
            <v>50.595</v>
          </cell>
          <cell r="R78" t="str">
            <v>W</v>
          </cell>
          <cell r="S78" t="str">
            <v>A</v>
          </cell>
          <cell r="T78" t="str">
            <v>TA</v>
          </cell>
          <cell r="U78">
            <v>336.5617561438528</v>
          </cell>
          <cell r="V78">
            <v>209.1293784151058</v>
          </cell>
          <cell r="W78">
            <v>214.6784910034229</v>
          </cell>
          <cell r="X78">
            <v>41.9864325</v>
          </cell>
          <cell r="Y78">
            <v>-95.38072083333333</v>
          </cell>
        </row>
        <row r="79">
          <cell r="A79">
            <v>77</v>
          </cell>
          <cell r="B79" t="str">
            <v>Dennison (city)</v>
          </cell>
          <cell r="C79" t="str">
            <v>Dennison</v>
          </cell>
          <cell r="D79" t="str">
            <v>MN</v>
          </cell>
          <cell r="J79">
            <v>-3</v>
          </cell>
          <cell r="K79">
            <v>44</v>
          </cell>
          <cell r="L79">
            <v>24.421</v>
          </cell>
          <cell r="N79" t="str">
            <v>N</v>
          </cell>
          <cell r="O79">
            <v>93</v>
          </cell>
          <cell r="P79">
            <v>2.36</v>
          </cell>
          <cell r="R79" t="str">
            <v>W</v>
          </cell>
          <cell r="S79" t="str">
            <v>S</v>
          </cell>
          <cell r="T79" t="str">
            <v>TC</v>
          </cell>
          <cell r="U79">
            <v>7.833477762123058</v>
          </cell>
          <cell r="V79">
            <v>4.867488077050404</v>
          </cell>
          <cell r="W79">
            <v>193.48645566974162</v>
          </cell>
          <cell r="X79">
            <v>44.407016666666664</v>
          </cell>
          <cell r="Y79">
            <v>-93.03933333333333</v>
          </cell>
        </row>
        <row r="80">
          <cell r="A80">
            <v>78</v>
          </cell>
          <cell r="B80" t="str">
            <v>Deters Farms Pvt</v>
          </cell>
          <cell r="C80" t="str">
            <v>Spring Grove</v>
          </cell>
          <cell r="D80" t="str">
            <v>MN</v>
          </cell>
          <cell r="E80">
            <v>1220</v>
          </cell>
          <cell r="F80" t="str">
            <v>13/31</v>
          </cell>
          <cell r="G80">
            <v>1800</v>
          </cell>
          <cell r="I80" t="str">
            <v>MY10</v>
          </cell>
          <cell r="J80">
            <v>-2</v>
          </cell>
          <cell r="K80">
            <v>43</v>
          </cell>
          <cell r="L80">
            <v>33</v>
          </cell>
          <cell r="M80">
            <v>39.885</v>
          </cell>
          <cell r="N80" t="str">
            <v>N</v>
          </cell>
          <cell r="O80">
            <v>91</v>
          </cell>
          <cell r="P80">
            <v>40</v>
          </cell>
          <cell r="Q80">
            <v>53.528</v>
          </cell>
          <cell r="R80" t="str">
            <v>W</v>
          </cell>
          <cell r="S80" t="str">
            <v>A</v>
          </cell>
          <cell r="T80" t="str">
            <v>TAP</v>
          </cell>
          <cell r="U80">
            <v>147.41022552037754</v>
          </cell>
          <cell r="V80">
            <v>91.59629183159699</v>
          </cell>
          <cell r="W80">
            <v>133.61312763530154</v>
          </cell>
          <cell r="X80">
            <v>43.561079166666666</v>
          </cell>
          <cell r="Y80">
            <v>-91.68153555555556</v>
          </cell>
        </row>
        <row r="81">
          <cell r="A81">
            <v>79</v>
          </cell>
          <cell r="B81" t="str">
            <v>Detroit Lakes</v>
          </cell>
          <cell r="C81" t="str">
            <v>Detroit Lakes</v>
          </cell>
          <cell r="D81" t="str">
            <v>MN</v>
          </cell>
          <cell r="E81">
            <v>1396</v>
          </cell>
          <cell r="F81" t="str">
            <v>13/31</v>
          </cell>
          <cell r="G81">
            <v>4500</v>
          </cell>
          <cell r="H81">
            <v>122.8</v>
          </cell>
          <cell r="I81" t="str">
            <v>DTL</v>
          </cell>
          <cell r="J81">
            <v>-5</v>
          </cell>
          <cell r="K81">
            <v>46</v>
          </cell>
          <cell r="L81">
            <v>49</v>
          </cell>
          <cell r="M81">
            <v>30.751</v>
          </cell>
          <cell r="N81" t="str">
            <v>N</v>
          </cell>
          <cell r="O81">
            <v>95</v>
          </cell>
          <cell r="P81">
            <v>53</v>
          </cell>
          <cell r="Q81">
            <v>8.475</v>
          </cell>
          <cell r="R81" t="str">
            <v>W</v>
          </cell>
          <cell r="S81" t="str">
            <v>A</v>
          </cell>
          <cell r="T81" t="str">
            <v>TA</v>
          </cell>
          <cell r="U81">
            <v>343.47254710533053</v>
          </cell>
          <cell r="V81">
            <v>213.42353659483922</v>
          </cell>
          <cell r="W81">
            <v>319.5243125914073</v>
          </cell>
          <cell r="X81">
            <v>46.825208611111115</v>
          </cell>
          <cell r="Y81">
            <v>-95.8856875</v>
          </cell>
        </row>
        <row r="82">
          <cell r="A82">
            <v>80</v>
          </cell>
          <cell r="B82" t="str">
            <v>Dodge Center</v>
          </cell>
          <cell r="C82" t="str">
            <v>Dodge Center</v>
          </cell>
          <cell r="D82" t="str">
            <v>MN</v>
          </cell>
          <cell r="E82">
            <v>1305</v>
          </cell>
          <cell r="F82" t="str">
            <v>16/34</v>
          </cell>
          <cell r="G82">
            <v>3500</v>
          </cell>
          <cell r="H82">
            <v>122.9</v>
          </cell>
          <cell r="I82" t="str">
            <v>TOB</v>
          </cell>
          <cell r="J82">
            <v>-3</v>
          </cell>
          <cell r="K82">
            <v>44</v>
          </cell>
          <cell r="L82">
            <v>1</v>
          </cell>
          <cell r="M82">
            <v>4.8</v>
          </cell>
          <cell r="N82" t="str">
            <v>N</v>
          </cell>
          <cell r="O82">
            <v>92</v>
          </cell>
          <cell r="P82">
            <v>49</v>
          </cell>
          <cell r="Q82">
            <v>53.4</v>
          </cell>
          <cell r="R82" t="str">
            <v>W</v>
          </cell>
          <cell r="S82" t="str">
            <v>A</v>
          </cell>
          <cell r="T82" t="str">
            <v>TA</v>
          </cell>
          <cell r="U82">
            <v>52.96133492895254</v>
          </cell>
          <cell r="V82">
            <v>32.90858468480324</v>
          </cell>
          <cell r="W82">
            <v>163.8610476450847</v>
          </cell>
          <cell r="X82">
            <v>44.018</v>
          </cell>
          <cell r="Y82">
            <v>-92.83149999999999</v>
          </cell>
        </row>
        <row r="83">
          <cell r="A83">
            <v>81</v>
          </cell>
          <cell r="B83" t="str">
            <v>Drake</v>
          </cell>
          <cell r="C83" t="str">
            <v>Radcliffe</v>
          </cell>
          <cell r="D83" t="str">
            <v>IA</v>
          </cell>
          <cell r="E83">
            <v>1179</v>
          </cell>
          <cell r="F83" t="str">
            <v>08/26</v>
          </cell>
          <cell r="G83">
            <v>2480</v>
          </cell>
          <cell r="H83">
            <v>122.8</v>
          </cell>
          <cell r="I83" t="str">
            <v>2Y1</v>
          </cell>
          <cell r="J83">
            <v>-4</v>
          </cell>
          <cell r="K83">
            <v>42</v>
          </cell>
          <cell r="L83">
            <v>18</v>
          </cell>
          <cell r="M83">
            <v>59.94</v>
          </cell>
          <cell r="N83" t="str">
            <v>N</v>
          </cell>
          <cell r="O83">
            <v>93</v>
          </cell>
          <cell r="P83">
            <v>25</v>
          </cell>
          <cell r="Q83">
            <v>0.75</v>
          </cell>
          <cell r="R83" t="str">
            <v>W</v>
          </cell>
          <cell r="S83" t="str">
            <v>A</v>
          </cell>
          <cell r="T83" t="str">
            <v>TA</v>
          </cell>
          <cell r="U83">
            <v>242.22641966657525</v>
          </cell>
          <cell r="V83">
            <v>150.51223038821985</v>
          </cell>
          <cell r="W83">
            <v>187.67643861372474</v>
          </cell>
          <cell r="X83">
            <v>42.316649999999996</v>
          </cell>
          <cell r="Y83">
            <v>-93.416875</v>
          </cell>
        </row>
        <row r="84">
          <cell r="A84">
            <v>82</v>
          </cell>
          <cell r="B84" t="str">
            <v>Duluth Intl</v>
          </cell>
          <cell r="C84" t="str">
            <v>Duluth</v>
          </cell>
          <cell r="D84" t="str">
            <v>MN</v>
          </cell>
          <cell r="E84">
            <v>1428</v>
          </cell>
          <cell r="F84" t="str">
            <v>09/27</v>
          </cell>
          <cell r="G84">
            <v>10152</v>
          </cell>
          <cell r="H84">
            <v>122.95</v>
          </cell>
          <cell r="I84" t="str">
            <v>DLH</v>
          </cell>
          <cell r="J84">
            <v>-2</v>
          </cell>
          <cell r="K84">
            <v>46</v>
          </cell>
          <cell r="L84">
            <v>50</v>
          </cell>
          <cell r="M84">
            <v>31.525</v>
          </cell>
          <cell r="N84" t="str">
            <v>N</v>
          </cell>
          <cell r="O84">
            <v>92</v>
          </cell>
          <cell r="P84">
            <v>11</v>
          </cell>
          <cell r="Q84">
            <v>37.135</v>
          </cell>
          <cell r="R84" t="str">
            <v>W</v>
          </cell>
          <cell r="S84" t="str">
            <v>A</v>
          </cell>
          <cell r="T84" t="str">
            <v>TA</v>
          </cell>
          <cell r="U84">
            <v>270.80156326179696</v>
          </cell>
          <cell r="V84">
            <v>168.26796736398276</v>
          </cell>
          <cell r="W84">
            <v>13.652266576260562</v>
          </cell>
          <cell r="X84">
            <v>46.84209027777778</v>
          </cell>
          <cell r="Y84">
            <v>-92.19364861111112</v>
          </cell>
        </row>
        <row r="85">
          <cell r="A85">
            <v>83</v>
          </cell>
          <cell r="B85" t="str">
            <v>Durand</v>
          </cell>
          <cell r="C85" t="str">
            <v>Durand</v>
          </cell>
          <cell r="D85" t="str">
            <v>WI</v>
          </cell>
          <cell r="E85">
            <v>780</v>
          </cell>
          <cell r="F85" t="str">
            <v>18/36</v>
          </cell>
          <cell r="G85">
            <v>2790</v>
          </cell>
          <cell r="H85">
            <v>122.8</v>
          </cell>
          <cell r="I85" t="str">
            <v>WI25</v>
          </cell>
          <cell r="J85">
            <v>-2</v>
          </cell>
          <cell r="K85">
            <v>44</v>
          </cell>
          <cell r="L85">
            <v>32</v>
          </cell>
          <cell r="M85">
            <v>19.881</v>
          </cell>
          <cell r="N85" t="str">
            <v>N</v>
          </cell>
          <cell r="O85">
            <v>92</v>
          </cell>
          <cell r="P85">
            <v>0</v>
          </cell>
          <cell r="Q85">
            <v>50.609</v>
          </cell>
          <cell r="R85" t="str">
            <v>W</v>
          </cell>
          <cell r="S85" t="str">
            <v>A</v>
          </cell>
          <cell r="T85" t="str">
            <v>TAP</v>
          </cell>
          <cell r="U85">
            <v>79.79043337047499</v>
          </cell>
          <cell r="V85">
            <v>49.579381583412044</v>
          </cell>
          <cell r="W85">
            <v>84.93643361742703</v>
          </cell>
          <cell r="X85">
            <v>44.53885583333333</v>
          </cell>
          <cell r="Y85">
            <v>-92.01405805555555</v>
          </cell>
        </row>
        <row r="86">
          <cell r="A86">
            <v>84</v>
          </cell>
          <cell r="B86" t="str">
            <v>Eagle Grove Muni</v>
          </cell>
          <cell r="C86" t="str">
            <v>Eagle Grove</v>
          </cell>
          <cell r="D86" t="str">
            <v>IA</v>
          </cell>
          <cell r="E86">
            <v>1133</v>
          </cell>
          <cell r="F86" t="str">
            <v>13/31</v>
          </cell>
          <cell r="G86">
            <v>2500</v>
          </cell>
          <cell r="H86">
            <v>122.8</v>
          </cell>
          <cell r="I86" t="str">
            <v>EAG</v>
          </cell>
          <cell r="J86">
            <v>-3</v>
          </cell>
          <cell r="K86">
            <v>42</v>
          </cell>
          <cell r="L86">
            <v>42</v>
          </cell>
          <cell r="M86">
            <v>35.296</v>
          </cell>
          <cell r="N86" t="str">
            <v>N</v>
          </cell>
          <cell r="O86">
            <v>93</v>
          </cell>
          <cell r="P86">
            <v>54</v>
          </cell>
          <cell r="Q86">
            <v>58.007</v>
          </cell>
          <cell r="R86" t="str">
            <v>W</v>
          </cell>
          <cell r="S86" t="str">
            <v>A</v>
          </cell>
          <cell r="T86" t="str">
            <v>TA</v>
          </cell>
          <cell r="U86">
            <v>209.28057706075123</v>
          </cell>
          <cell r="V86">
            <v>130.04067216823898</v>
          </cell>
          <cell r="W86">
            <v>200.25503436510783</v>
          </cell>
          <cell r="X86">
            <v>42.709804444444444</v>
          </cell>
          <cell r="Y86">
            <v>-93.91611305555556</v>
          </cell>
        </row>
        <row r="87">
          <cell r="A87">
            <v>85</v>
          </cell>
          <cell r="B87" t="str">
            <v>Eagle River Union</v>
          </cell>
          <cell r="C87" t="str">
            <v>Eagle River</v>
          </cell>
          <cell r="D87" t="str">
            <v>WI</v>
          </cell>
          <cell r="E87">
            <v>1642</v>
          </cell>
          <cell r="F87" t="str">
            <v>04/22</v>
          </cell>
          <cell r="G87">
            <v>4996</v>
          </cell>
          <cell r="H87">
            <v>122.8</v>
          </cell>
          <cell r="I87" t="str">
            <v>EGV</v>
          </cell>
          <cell r="J87">
            <v>2</v>
          </cell>
          <cell r="K87">
            <v>45</v>
          </cell>
          <cell r="L87">
            <v>55</v>
          </cell>
          <cell r="M87">
            <v>54.467</v>
          </cell>
          <cell r="N87" t="str">
            <v>N</v>
          </cell>
          <cell r="O87">
            <v>89</v>
          </cell>
          <cell r="P87">
            <v>16</v>
          </cell>
          <cell r="Q87">
            <v>8.644</v>
          </cell>
          <cell r="R87" t="str">
            <v>W</v>
          </cell>
          <cell r="S87" t="str">
            <v>A</v>
          </cell>
          <cell r="T87" t="str">
            <v>TA</v>
          </cell>
          <cell r="U87">
            <v>335.23029273310243</v>
          </cell>
          <cell r="V87">
            <v>208.30204699556785</v>
          </cell>
          <cell r="W87">
            <v>61.11573329358605</v>
          </cell>
          <cell r="X87">
            <v>45.931796388888884</v>
          </cell>
          <cell r="Y87">
            <v>-89.26906777777778</v>
          </cell>
        </row>
        <row r="88">
          <cell r="A88">
            <v>86</v>
          </cell>
          <cell r="B88" t="str">
            <v>East Gull Lake</v>
          </cell>
          <cell r="C88" t="str">
            <v>East Gull Lake</v>
          </cell>
          <cell r="D88" t="str">
            <v>MN</v>
          </cell>
          <cell r="E88">
            <v>1236</v>
          </cell>
          <cell r="F88" t="str">
            <v>13/31</v>
          </cell>
          <cell r="G88">
            <v>2618</v>
          </cell>
          <cell r="H88">
            <v>122.9</v>
          </cell>
          <cell r="I88" t="str">
            <v>9Y2</v>
          </cell>
          <cell r="J88">
            <v>-4</v>
          </cell>
          <cell r="K88">
            <v>46</v>
          </cell>
          <cell r="L88">
            <v>22</v>
          </cell>
          <cell r="M88">
            <v>59.881</v>
          </cell>
          <cell r="N88" t="str">
            <v>N</v>
          </cell>
          <cell r="O88">
            <v>94</v>
          </cell>
          <cell r="P88">
            <v>21</v>
          </cell>
          <cell r="Q88">
            <v>43.008</v>
          </cell>
          <cell r="R88" t="str">
            <v>W</v>
          </cell>
          <cell r="S88" t="str">
            <v>A</v>
          </cell>
          <cell r="T88" t="str">
            <v>TA</v>
          </cell>
          <cell r="U88">
            <v>236.69224935909673</v>
          </cell>
          <cell r="V88">
            <v>147.07346298426194</v>
          </cell>
          <cell r="W88">
            <v>333.6693401217687</v>
          </cell>
          <cell r="X88">
            <v>46.38330027777778</v>
          </cell>
          <cell r="Y88">
            <v>-94.36194666666665</v>
          </cell>
        </row>
        <row r="89">
          <cell r="A89">
            <v>87</v>
          </cell>
          <cell r="B89" t="str">
            <v>Elbow Lake Muni</v>
          </cell>
          <cell r="C89" t="str">
            <v>Elbow Lake</v>
          </cell>
          <cell r="D89" t="str">
            <v>MN</v>
          </cell>
          <cell r="E89">
            <v>1205</v>
          </cell>
          <cell r="F89" t="str">
            <v>14/32</v>
          </cell>
          <cell r="G89">
            <v>2795</v>
          </cell>
          <cell r="H89">
            <v>122.9</v>
          </cell>
          <cell r="I89" t="str">
            <v>Y63</v>
          </cell>
          <cell r="J89">
            <v>-5</v>
          </cell>
          <cell r="K89">
            <v>45</v>
          </cell>
          <cell r="L89">
            <v>59</v>
          </cell>
          <cell r="M89">
            <v>9.856</v>
          </cell>
          <cell r="N89" t="str">
            <v>N</v>
          </cell>
          <cell r="O89">
            <v>95</v>
          </cell>
          <cell r="P89">
            <v>59</v>
          </cell>
          <cell r="Q89">
            <v>31.195</v>
          </cell>
          <cell r="R89" t="str">
            <v>W</v>
          </cell>
          <cell r="S89" t="str">
            <v>A</v>
          </cell>
          <cell r="T89" t="str">
            <v>TA</v>
          </cell>
          <cell r="U89">
            <v>287.2165062405528</v>
          </cell>
          <cell r="V89">
            <v>178.4677204826923</v>
          </cell>
          <cell r="W89">
            <v>305.7891474665161</v>
          </cell>
          <cell r="X89">
            <v>45.98607111111111</v>
          </cell>
          <cell r="Y89">
            <v>-95.99199861111111</v>
          </cell>
        </row>
        <row r="90">
          <cell r="A90">
            <v>88</v>
          </cell>
          <cell r="B90" t="str">
            <v>Eldora Muni</v>
          </cell>
          <cell r="C90" t="str">
            <v>Eldora</v>
          </cell>
          <cell r="D90" t="str">
            <v>IA</v>
          </cell>
          <cell r="E90">
            <v>979</v>
          </cell>
          <cell r="F90" t="str">
            <v>18/36</v>
          </cell>
          <cell r="G90">
            <v>2750</v>
          </cell>
          <cell r="H90">
            <v>122.9</v>
          </cell>
          <cell r="I90" t="str">
            <v>6C0</v>
          </cell>
          <cell r="J90">
            <v>-3</v>
          </cell>
          <cell r="K90">
            <v>42</v>
          </cell>
          <cell r="L90">
            <v>19</v>
          </cell>
          <cell r="M90">
            <v>47.94</v>
          </cell>
          <cell r="N90" t="str">
            <v>N</v>
          </cell>
          <cell r="O90">
            <v>93</v>
          </cell>
          <cell r="P90">
            <v>6</v>
          </cell>
          <cell r="Q90">
            <v>59.728</v>
          </cell>
          <cell r="R90" t="str">
            <v>W</v>
          </cell>
          <cell r="S90" t="str">
            <v>A</v>
          </cell>
          <cell r="T90" t="str">
            <v>TA</v>
          </cell>
          <cell r="U90">
            <v>238.71046404696438</v>
          </cell>
          <cell r="V90">
            <v>148.32752104486224</v>
          </cell>
          <cell r="W90">
            <v>181.944263451943</v>
          </cell>
          <cell r="X90">
            <v>42.32998333333334</v>
          </cell>
          <cell r="Y90">
            <v>-93.1165911111111</v>
          </cell>
        </row>
        <row r="91">
          <cell r="A91">
            <v>89</v>
          </cell>
          <cell r="B91" t="str">
            <v>Elgin (city)</v>
          </cell>
          <cell r="D91" t="str">
            <v>MN</v>
          </cell>
          <cell r="J91">
            <v>-3</v>
          </cell>
          <cell r="K91">
            <v>44</v>
          </cell>
          <cell r="L91">
            <v>7.822</v>
          </cell>
          <cell r="N91" t="str">
            <v>N</v>
          </cell>
          <cell r="O91">
            <v>92</v>
          </cell>
          <cell r="P91">
            <v>15.089</v>
          </cell>
          <cell r="R91" t="str">
            <v>W</v>
          </cell>
          <cell r="S91" t="str">
            <v>S</v>
          </cell>
          <cell r="T91" t="str">
            <v>TC</v>
          </cell>
          <cell r="U91">
            <v>71.95365333010734</v>
          </cell>
          <cell r="V91">
            <v>44.7098415697288</v>
          </cell>
          <cell r="W91">
            <v>122.23496746447942</v>
          </cell>
          <cell r="X91">
            <v>44.13036666666667</v>
          </cell>
          <cell r="Y91">
            <v>-92.25148333333334</v>
          </cell>
        </row>
        <row r="92">
          <cell r="A92">
            <v>90</v>
          </cell>
          <cell r="B92" t="str">
            <v>Ellsworth (city)</v>
          </cell>
          <cell r="D92" t="str">
            <v>WI</v>
          </cell>
          <cell r="J92">
            <v>-2</v>
          </cell>
          <cell r="K92">
            <v>44</v>
          </cell>
          <cell r="L92">
            <v>43.931</v>
          </cell>
          <cell r="N92" t="str">
            <v>N</v>
          </cell>
          <cell r="O92">
            <v>92</v>
          </cell>
          <cell r="P92">
            <v>29.239</v>
          </cell>
          <cell r="R92" t="str">
            <v>W</v>
          </cell>
          <cell r="S92" t="str">
            <v>S</v>
          </cell>
          <cell r="T92" t="str">
            <v>TC</v>
          </cell>
          <cell r="U92">
            <v>50.6799421136528</v>
          </cell>
          <cell r="V92">
            <v>31.490995631160438</v>
          </cell>
          <cell r="W92">
            <v>55.7274402096855</v>
          </cell>
          <cell r="X92">
            <v>44.73218333333333</v>
          </cell>
          <cell r="Y92">
            <v>-92.48731666666667</v>
          </cell>
        </row>
        <row r="93">
          <cell r="A93">
            <v>91</v>
          </cell>
          <cell r="B93" t="str">
            <v>Ely Muni</v>
          </cell>
          <cell r="C93" t="str">
            <v>Ely</v>
          </cell>
          <cell r="D93" t="str">
            <v>MN</v>
          </cell>
          <cell r="E93">
            <v>1455</v>
          </cell>
          <cell r="F93" t="str">
            <v>12/30</v>
          </cell>
          <cell r="G93">
            <v>5600</v>
          </cell>
          <cell r="H93">
            <v>122.8</v>
          </cell>
          <cell r="I93" t="str">
            <v>ELO</v>
          </cell>
          <cell r="J93">
            <v>-1</v>
          </cell>
          <cell r="K93">
            <v>47</v>
          </cell>
          <cell r="L93">
            <v>49</v>
          </cell>
          <cell r="M93">
            <v>28.367</v>
          </cell>
          <cell r="N93" t="str">
            <v>N</v>
          </cell>
          <cell r="O93">
            <v>91</v>
          </cell>
          <cell r="P93">
            <v>49</v>
          </cell>
          <cell r="Q93">
            <v>50.63</v>
          </cell>
          <cell r="R93" t="str">
            <v>W</v>
          </cell>
          <cell r="S93" t="str">
            <v>A</v>
          </cell>
          <cell r="T93" t="str">
            <v>TA</v>
          </cell>
          <cell r="U93">
            <v>383.4168254173969</v>
          </cell>
          <cell r="V93">
            <v>238.24371280960793</v>
          </cell>
          <cell r="W93">
            <v>13.77160850549434</v>
          </cell>
          <cell r="X93">
            <v>47.82454638888889</v>
          </cell>
          <cell r="Y93">
            <v>-91.83073055555555</v>
          </cell>
        </row>
        <row r="94">
          <cell r="A94">
            <v>92</v>
          </cell>
          <cell r="B94" t="str">
            <v>Emmetsburg Muni</v>
          </cell>
          <cell r="C94" t="str">
            <v>Emmetsburg</v>
          </cell>
          <cell r="D94" t="str">
            <v>IA</v>
          </cell>
          <cell r="E94">
            <v>1205</v>
          </cell>
          <cell r="F94" t="str">
            <v>13/31</v>
          </cell>
          <cell r="G94">
            <v>3401</v>
          </cell>
          <cell r="H94">
            <v>122.8</v>
          </cell>
          <cell r="I94" t="str">
            <v>EGQ</v>
          </cell>
          <cell r="J94">
            <v>-5</v>
          </cell>
          <cell r="K94">
            <v>43</v>
          </cell>
          <cell r="L94">
            <v>6</v>
          </cell>
          <cell r="M94">
            <v>7.274</v>
          </cell>
          <cell r="N94" t="str">
            <v>N</v>
          </cell>
          <cell r="O94">
            <v>94</v>
          </cell>
          <cell r="P94">
            <v>42</v>
          </cell>
          <cell r="Q94">
            <v>16.83</v>
          </cell>
          <cell r="R94" t="str">
            <v>W</v>
          </cell>
          <cell r="S94" t="str">
            <v>A</v>
          </cell>
          <cell r="T94" t="str">
            <v>TA</v>
          </cell>
          <cell r="U94">
            <v>204.17819349772432</v>
          </cell>
          <cell r="V94">
            <v>126.87020409368095</v>
          </cell>
          <cell r="W94">
            <v>221.5820954743742</v>
          </cell>
          <cell r="X94">
            <v>43.102020555555555</v>
          </cell>
          <cell r="Y94">
            <v>-94.70467500000001</v>
          </cell>
        </row>
        <row r="95">
          <cell r="A95">
            <v>93</v>
          </cell>
          <cell r="B95" t="str">
            <v>Empire Farm Strip</v>
          </cell>
          <cell r="C95" t="str">
            <v>Bongards</v>
          </cell>
          <cell r="D95" t="str">
            <v>MN</v>
          </cell>
          <cell r="E95">
            <v>1000</v>
          </cell>
          <cell r="F95" t="str">
            <v>09/27</v>
          </cell>
          <cell r="G95">
            <v>2300</v>
          </cell>
          <cell r="I95" t="str">
            <v>MN15</v>
          </cell>
          <cell r="J95">
            <v>-4</v>
          </cell>
          <cell r="K95">
            <v>44</v>
          </cell>
          <cell r="L95">
            <v>47</v>
          </cell>
          <cell r="M95">
            <v>41.864</v>
          </cell>
          <cell r="N95" t="str">
            <v>N</v>
          </cell>
          <cell r="O95">
            <v>93</v>
          </cell>
          <cell r="P95">
            <v>51</v>
          </cell>
          <cell r="Q95">
            <v>13.877</v>
          </cell>
          <cell r="R95" t="str">
            <v>W</v>
          </cell>
          <cell r="S95" t="str">
            <v>A</v>
          </cell>
          <cell r="T95" t="str">
            <v>TAP</v>
          </cell>
          <cell r="U95">
            <v>75.18878359688512</v>
          </cell>
          <cell r="V95">
            <v>46.720054463596504</v>
          </cell>
          <cell r="W95">
            <v>298.19099944084377</v>
          </cell>
          <cell r="X95">
            <v>44.79496222222222</v>
          </cell>
          <cell r="Y95">
            <v>-93.85385472222222</v>
          </cell>
        </row>
        <row r="96">
          <cell r="A96">
            <v>94</v>
          </cell>
          <cell r="B96" t="str">
            <v>Estherville Muni</v>
          </cell>
          <cell r="C96" t="str">
            <v>Estherville</v>
          </cell>
          <cell r="D96" t="str">
            <v>IA</v>
          </cell>
          <cell r="E96">
            <v>1317</v>
          </cell>
          <cell r="F96" t="str">
            <v>16/34</v>
          </cell>
          <cell r="G96">
            <v>4797</v>
          </cell>
          <cell r="H96">
            <v>122.8</v>
          </cell>
          <cell r="I96" t="str">
            <v>EST</v>
          </cell>
          <cell r="J96">
            <v>-5</v>
          </cell>
          <cell r="K96">
            <v>43</v>
          </cell>
          <cell r="L96">
            <v>24</v>
          </cell>
          <cell r="M96">
            <v>26.8</v>
          </cell>
          <cell r="N96" t="str">
            <v>N</v>
          </cell>
          <cell r="O96">
            <v>94</v>
          </cell>
          <cell r="P96">
            <v>44</v>
          </cell>
          <cell r="Q96">
            <v>47.1</v>
          </cell>
          <cell r="R96" t="str">
            <v>W</v>
          </cell>
          <cell r="S96" t="str">
            <v>A</v>
          </cell>
          <cell r="T96" t="str">
            <v>TA</v>
          </cell>
          <cell r="U96">
            <v>182.45673499767523</v>
          </cell>
          <cell r="V96">
            <v>113.37314142550545</v>
          </cell>
          <cell r="W96">
            <v>229.38895996407123</v>
          </cell>
          <cell r="X96">
            <v>43.407444444444444</v>
          </cell>
          <cell r="Y96">
            <v>-94.74641666666666</v>
          </cell>
        </row>
        <row r="97">
          <cell r="A97">
            <v>95</v>
          </cell>
          <cell r="B97" t="str">
            <v>Eveleth-Virginia Muni</v>
          </cell>
          <cell r="C97" t="str">
            <v>Eveleth</v>
          </cell>
          <cell r="D97" t="str">
            <v>MN</v>
          </cell>
          <cell r="E97">
            <v>1378</v>
          </cell>
          <cell r="F97" t="str">
            <v>09/27</v>
          </cell>
          <cell r="G97">
            <v>4694</v>
          </cell>
          <cell r="H97">
            <v>122.7</v>
          </cell>
          <cell r="I97" t="str">
            <v>EVM</v>
          </cell>
          <cell r="J97">
            <v>-4</v>
          </cell>
          <cell r="K97">
            <v>47</v>
          </cell>
          <cell r="L97">
            <v>25</v>
          </cell>
          <cell r="M97">
            <v>30.28</v>
          </cell>
          <cell r="N97" t="str">
            <v>N</v>
          </cell>
          <cell r="O97">
            <v>92</v>
          </cell>
          <cell r="P97">
            <v>29</v>
          </cell>
          <cell r="Q97">
            <v>54.49</v>
          </cell>
          <cell r="R97" t="str">
            <v>W</v>
          </cell>
          <cell r="S97" t="str">
            <v>A</v>
          </cell>
          <cell r="T97" t="str">
            <v>TA</v>
          </cell>
          <cell r="U97">
            <v>330.40792725737447</v>
          </cell>
          <cell r="V97">
            <v>205.30557375991478</v>
          </cell>
          <cell r="W97">
            <v>6.956470867413122</v>
          </cell>
          <cell r="X97">
            <v>47.42507777777777</v>
          </cell>
          <cell r="Y97">
            <v>-92.49846944444444</v>
          </cell>
        </row>
        <row r="98">
          <cell r="A98">
            <v>96</v>
          </cell>
          <cell r="B98" t="str">
            <v>Fairmont Muni</v>
          </cell>
          <cell r="C98" t="str">
            <v>Fairmont</v>
          </cell>
          <cell r="D98" t="str">
            <v>MN</v>
          </cell>
          <cell r="E98">
            <v>1162</v>
          </cell>
          <cell r="F98" t="str">
            <v>13/31</v>
          </cell>
          <cell r="G98">
            <v>5505</v>
          </cell>
          <cell r="H98">
            <v>122.8</v>
          </cell>
          <cell r="I98" t="str">
            <v>FRM</v>
          </cell>
          <cell r="J98">
            <v>-4</v>
          </cell>
          <cell r="K98">
            <v>43</v>
          </cell>
          <cell r="L98">
            <v>38</v>
          </cell>
          <cell r="M98">
            <v>38.188</v>
          </cell>
          <cell r="N98" t="str">
            <v>N</v>
          </cell>
          <cell r="O98">
            <v>94</v>
          </cell>
          <cell r="P98">
            <v>24</v>
          </cell>
          <cell r="Q98">
            <v>56.216</v>
          </cell>
          <cell r="R98" t="str">
            <v>W</v>
          </cell>
          <cell r="S98" t="str">
            <v>A</v>
          </cell>
          <cell r="T98" t="str">
            <v>TA</v>
          </cell>
          <cell r="U98">
            <v>145.0901568720188</v>
          </cell>
          <cell r="V98">
            <v>90.15467077556633</v>
          </cell>
          <cell r="W98">
            <v>230.4083770339484</v>
          </cell>
          <cell r="X98">
            <v>43.64394111111111</v>
          </cell>
          <cell r="Y98">
            <v>-94.41561555555556</v>
          </cell>
        </row>
        <row r="99">
          <cell r="A99">
            <v>97</v>
          </cell>
          <cell r="B99" t="str">
            <v>Falls Intl</v>
          </cell>
          <cell r="C99" t="str">
            <v>International Falls</v>
          </cell>
          <cell r="D99" t="str">
            <v>MN</v>
          </cell>
          <cell r="E99">
            <v>1185</v>
          </cell>
          <cell r="F99" t="str">
            <v>13/31</v>
          </cell>
          <cell r="G99">
            <v>6508</v>
          </cell>
          <cell r="H99">
            <v>122.8</v>
          </cell>
          <cell r="I99" t="str">
            <v>INL</v>
          </cell>
          <cell r="J99">
            <v>-3</v>
          </cell>
          <cell r="K99">
            <v>48</v>
          </cell>
          <cell r="L99">
            <v>33</v>
          </cell>
          <cell r="M99">
            <v>58.274</v>
          </cell>
          <cell r="N99" t="str">
            <v>N</v>
          </cell>
          <cell r="O99">
            <v>93</v>
          </cell>
          <cell r="P99">
            <v>24</v>
          </cell>
          <cell r="Q99">
            <v>11.04</v>
          </cell>
          <cell r="R99" t="str">
            <v>W</v>
          </cell>
          <cell r="S99" t="str">
            <v>A</v>
          </cell>
          <cell r="T99" t="str">
            <v>TA</v>
          </cell>
          <cell r="U99">
            <v>455.8209086820737</v>
          </cell>
          <cell r="V99">
            <v>283.23343802778015</v>
          </cell>
          <cell r="W99">
            <v>356.2813297380999</v>
          </cell>
          <cell r="X99">
            <v>48.56618722222222</v>
          </cell>
          <cell r="Y99">
            <v>-93.40306666666667</v>
          </cell>
        </row>
        <row r="100">
          <cell r="A100">
            <v>98</v>
          </cell>
          <cell r="B100" t="str">
            <v>Faribault Muni</v>
          </cell>
          <cell r="C100" t="str">
            <v>Fairbault</v>
          </cell>
          <cell r="D100" t="str">
            <v>MN</v>
          </cell>
          <cell r="E100">
            <v>1060</v>
          </cell>
          <cell r="F100" t="str">
            <v>12/30</v>
          </cell>
          <cell r="G100">
            <v>4254</v>
          </cell>
          <cell r="H100">
            <v>122.8</v>
          </cell>
          <cell r="I100" t="str">
            <v>FBL</v>
          </cell>
          <cell r="J100">
            <v>-3</v>
          </cell>
          <cell r="K100">
            <v>44</v>
          </cell>
          <cell r="L100">
            <v>19</v>
          </cell>
          <cell r="M100">
            <v>28.868</v>
          </cell>
          <cell r="N100" t="str">
            <v>N</v>
          </cell>
          <cell r="O100">
            <v>93</v>
          </cell>
          <cell r="P100">
            <v>18</v>
          </cell>
          <cell r="Q100">
            <v>38.984</v>
          </cell>
          <cell r="R100" t="str">
            <v>W</v>
          </cell>
          <cell r="S100" t="str">
            <v>A</v>
          </cell>
          <cell r="T100" t="str">
            <v>TA</v>
          </cell>
          <cell r="U100">
            <v>28.787862516910945</v>
          </cell>
          <cell r="V100">
            <v>17.887914132132952</v>
          </cell>
          <cell r="W100">
            <v>234.36524392043773</v>
          </cell>
          <cell r="X100">
            <v>44.32468555555556</v>
          </cell>
          <cell r="Y100">
            <v>-93.31082888888889</v>
          </cell>
        </row>
        <row r="101">
          <cell r="A101">
            <v>99</v>
          </cell>
          <cell r="B101" t="str">
            <v>Fergus Falls Muni</v>
          </cell>
          <cell r="C101" t="str">
            <v>Fergus Falls</v>
          </cell>
          <cell r="D101" t="str">
            <v>MN</v>
          </cell>
          <cell r="E101">
            <v>1182</v>
          </cell>
          <cell r="F101" t="str">
            <v>13/31</v>
          </cell>
          <cell r="G101">
            <v>5639</v>
          </cell>
          <cell r="H101">
            <v>122.8</v>
          </cell>
          <cell r="I101" t="str">
            <v>FFM</v>
          </cell>
          <cell r="J101">
            <v>-5</v>
          </cell>
          <cell r="K101">
            <v>46</v>
          </cell>
          <cell r="L101">
            <v>17</v>
          </cell>
          <cell r="M101">
            <v>3.818</v>
          </cell>
          <cell r="N101" t="str">
            <v>N</v>
          </cell>
          <cell r="O101">
            <v>96</v>
          </cell>
          <cell r="P101">
            <v>9</v>
          </cell>
          <cell r="Q101">
            <v>24.068</v>
          </cell>
          <cell r="R101" t="str">
            <v>W</v>
          </cell>
          <cell r="S101" t="str">
            <v>A</v>
          </cell>
          <cell r="T101" t="str">
            <v>TA</v>
          </cell>
          <cell r="U101">
            <v>317.155059402692</v>
          </cell>
          <cell r="V101">
            <v>197.07063926105073</v>
          </cell>
          <cell r="W101">
            <v>309.36011759474076</v>
          </cell>
          <cell r="X101">
            <v>46.284393888888886</v>
          </cell>
          <cell r="Y101">
            <v>-96.15668555555555</v>
          </cell>
        </row>
        <row r="102">
          <cell r="A102">
            <v>100</v>
          </cell>
          <cell r="B102" t="str">
            <v>Fillmore Cnty</v>
          </cell>
          <cell r="C102" t="str">
            <v>Preston</v>
          </cell>
          <cell r="D102" t="str">
            <v>MN</v>
          </cell>
          <cell r="E102">
            <v>1276</v>
          </cell>
          <cell r="F102" t="str">
            <v>10/28</v>
          </cell>
          <cell r="G102">
            <v>4000</v>
          </cell>
          <cell r="H102">
            <v>122.9</v>
          </cell>
          <cell r="I102" t="str">
            <v>49Y</v>
          </cell>
          <cell r="J102">
            <v>-1</v>
          </cell>
          <cell r="K102">
            <v>43</v>
          </cell>
          <cell r="L102">
            <v>40</v>
          </cell>
          <cell r="M102">
            <v>35.871</v>
          </cell>
          <cell r="N102" t="str">
            <v>N</v>
          </cell>
          <cell r="O102">
            <v>92</v>
          </cell>
          <cell r="P102">
            <v>10</v>
          </cell>
          <cell r="Q102">
            <v>46.586</v>
          </cell>
          <cell r="R102" t="str">
            <v>W</v>
          </cell>
          <cell r="S102" t="str">
            <v>A</v>
          </cell>
          <cell r="T102" t="str">
            <v>TA</v>
          </cell>
          <cell r="U102">
            <v>111.16906646003152</v>
          </cell>
          <cell r="V102">
            <v>69.07712282626979</v>
          </cell>
          <cell r="W102">
            <v>143.04207417743058</v>
          </cell>
          <cell r="X102">
            <v>43.676630833333334</v>
          </cell>
          <cell r="Y102">
            <v>-92.17960722222223</v>
          </cell>
        </row>
        <row r="103">
          <cell r="A103">
            <v>101</v>
          </cell>
          <cell r="B103" t="str">
            <v>Flying A - Chatfield</v>
          </cell>
          <cell r="C103" t="str">
            <v>Chatfield</v>
          </cell>
          <cell r="D103" t="str">
            <v>MN</v>
          </cell>
          <cell r="E103">
            <v>1300</v>
          </cell>
          <cell r="F103" t="str">
            <v>09/27</v>
          </cell>
          <cell r="G103">
            <v>3000</v>
          </cell>
          <cell r="H103">
            <v>122.9</v>
          </cell>
          <cell r="I103" t="str">
            <v>MN22</v>
          </cell>
          <cell r="J103">
            <v>-2</v>
          </cell>
          <cell r="K103">
            <v>43</v>
          </cell>
          <cell r="L103">
            <v>49</v>
          </cell>
          <cell r="M103">
            <v>10.868</v>
          </cell>
          <cell r="N103" t="str">
            <v>N</v>
          </cell>
          <cell r="O103">
            <v>92</v>
          </cell>
          <cell r="P103">
            <v>20</v>
          </cell>
          <cell r="Q103">
            <v>0.603</v>
          </cell>
          <cell r="R103" t="str">
            <v>W</v>
          </cell>
          <cell r="S103" t="str">
            <v>A</v>
          </cell>
          <cell r="T103" t="str">
            <v>TA</v>
          </cell>
          <cell r="U103">
            <v>91.02836813509634</v>
          </cell>
          <cell r="V103">
            <v>56.562297108104815</v>
          </cell>
          <cell r="W103">
            <v>143.2383067049253</v>
          </cell>
          <cell r="X103">
            <v>43.81968555555556</v>
          </cell>
          <cell r="Y103">
            <v>-92.33350083333333</v>
          </cell>
        </row>
        <row r="104">
          <cell r="A104">
            <v>102</v>
          </cell>
          <cell r="B104" t="str">
            <v>Flying Cloud</v>
          </cell>
          <cell r="C104" t="str">
            <v>Eden Prairie</v>
          </cell>
          <cell r="D104" t="str">
            <v>MN</v>
          </cell>
          <cell r="E104">
            <v>906</v>
          </cell>
          <cell r="F104" t="str">
            <v>09/27</v>
          </cell>
          <cell r="G104">
            <v>3909</v>
          </cell>
          <cell r="H104">
            <v>118.1</v>
          </cell>
          <cell r="I104" t="str">
            <v>FCM</v>
          </cell>
          <cell r="J104">
            <v>-3</v>
          </cell>
          <cell r="K104">
            <v>44</v>
          </cell>
          <cell r="L104">
            <v>49</v>
          </cell>
          <cell r="M104">
            <v>38.068</v>
          </cell>
          <cell r="N104" t="str">
            <v>N</v>
          </cell>
          <cell r="O104">
            <v>93</v>
          </cell>
          <cell r="P104">
            <v>27</v>
          </cell>
          <cell r="Q104">
            <v>25.727</v>
          </cell>
          <cell r="R104" t="str">
            <v>W</v>
          </cell>
          <cell r="S104" t="str">
            <v>A</v>
          </cell>
          <cell r="T104" t="str">
            <v>TA</v>
          </cell>
          <cell r="U104">
            <v>52.39751059758888</v>
          </cell>
          <cell r="V104">
            <v>32.5582411600238</v>
          </cell>
          <cell r="W104">
            <v>318.27924999887176</v>
          </cell>
          <cell r="X104">
            <v>44.827241111111114</v>
          </cell>
          <cell r="Y104">
            <v>-93.45714638888889</v>
          </cell>
        </row>
        <row r="105">
          <cell r="A105">
            <v>103</v>
          </cell>
          <cell r="B105" t="str">
            <v>Flying M Ranch</v>
          </cell>
          <cell r="C105" t="str">
            <v>Roberts</v>
          </cell>
          <cell r="D105" t="str">
            <v>WI</v>
          </cell>
          <cell r="E105">
            <v>1150</v>
          </cell>
          <cell r="F105" t="str">
            <v>14/32</v>
          </cell>
          <cell r="G105">
            <v>1900</v>
          </cell>
          <cell r="I105" t="str">
            <v>78WI</v>
          </cell>
          <cell r="J105">
            <v>-2</v>
          </cell>
          <cell r="K105">
            <v>45</v>
          </cell>
          <cell r="L105">
            <v>0</v>
          </cell>
          <cell r="M105">
            <v>28.88</v>
          </cell>
          <cell r="N105" t="str">
            <v>N</v>
          </cell>
          <cell r="O105">
            <v>92</v>
          </cell>
          <cell r="P105">
            <v>35</v>
          </cell>
          <cell r="Q105">
            <v>40.714</v>
          </cell>
          <cell r="R105" t="str">
            <v>W</v>
          </cell>
          <cell r="S105" t="str">
            <v>A</v>
          </cell>
          <cell r="T105" t="str">
            <v>TAP</v>
          </cell>
          <cell r="U105">
            <v>67.93467881320373</v>
          </cell>
          <cell r="V105">
            <v>42.212571374160405</v>
          </cell>
          <cell r="W105">
            <v>29.35587103128923</v>
          </cell>
          <cell r="X105">
            <v>45.00802222222222</v>
          </cell>
          <cell r="Y105">
            <v>-92.59464277777778</v>
          </cell>
        </row>
        <row r="106">
          <cell r="A106">
            <v>104</v>
          </cell>
          <cell r="B106" t="str">
            <v>Flying S Ranch</v>
          </cell>
          <cell r="C106" t="str">
            <v>Renwick</v>
          </cell>
          <cell r="D106" t="str">
            <v>IA</v>
          </cell>
          <cell r="E106">
            <v>1145</v>
          </cell>
          <cell r="F106" t="str">
            <v>17/35</v>
          </cell>
          <cell r="G106">
            <v>2500</v>
          </cell>
          <cell r="I106" t="str">
            <v>5IA6</v>
          </cell>
          <cell r="J106">
            <v>-4</v>
          </cell>
          <cell r="K106">
            <v>42</v>
          </cell>
          <cell r="L106">
            <v>49</v>
          </cell>
          <cell r="M106">
            <v>49.891</v>
          </cell>
          <cell r="N106" t="str">
            <v>N</v>
          </cell>
          <cell r="O106">
            <v>94</v>
          </cell>
          <cell r="P106">
            <v>0</v>
          </cell>
          <cell r="Q106">
            <v>41.829</v>
          </cell>
          <cell r="R106" t="str">
            <v>W</v>
          </cell>
          <cell r="S106" t="str">
            <v>A</v>
          </cell>
          <cell r="T106" t="str">
            <v>TAP</v>
          </cell>
          <cell r="U106">
            <v>199.67043564274718</v>
          </cell>
          <cell r="V106">
            <v>124.06921859533381</v>
          </cell>
          <cell r="W106">
            <v>203.63955567917606</v>
          </cell>
          <cell r="X106">
            <v>42.83052527777778</v>
          </cell>
          <cell r="Y106">
            <v>-94.01161916666666</v>
          </cell>
        </row>
        <row r="107">
          <cell r="A107">
            <v>105</v>
          </cell>
          <cell r="B107" t="str">
            <v>Folkerts - Rudd</v>
          </cell>
          <cell r="C107" t="str">
            <v>Rudd</v>
          </cell>
          <cell r="D107" t="str">
            <v>IA</v>
          </cell>
          <cell r="E107">
            <v>1150</v>
          </cell>
          <cell r="F107" t="str">
            <v>09/27</v>
          </cell>
          <cell r="G107">
            <v>2600</v>
          </cell>
          <cell r="I107" t="str">
            <v>2Y5</v>
          </cell>
          <cell r="J107">
            <v>-3</v>
          </cell>
          <cell r="K107">
            <v>43</v>
          </cell>
          <cell r="L107">
            <v>8</v>
          </cell>
          <cell r="M107">
            <v>34.894</v>
          </cell>
          <cell r="N107" t="str">
            <v>N</v>
          </cell>
          <cell r="O107">
            <v>92</v>
          </cell>
          <cell r="P107">
            <v>52</v>
          </cell>
          <cell r="Q107">
            <v>40.707</v>
          </cell>
          <cell r="R107" t="str">
            <v>W</v>
          </cell>
          <cell r="S107" t="str">
            <v>A</v>
          </cell>
          <cell r="T107" t="str">
            <v>TAP</v>
          </cell>
          <cell r="U107">
            <v>148.58204892175903</v>
          </cell>
          <cell r="V107">
            <v>92.3244277385134</v>
          </cell>
          <cell r="W107">
            <v>175.71544148861108</v>
          </cell>
          <cell r="X107">
            <v>43.14302611111111</v>
          </cell>
          <cell r="Y107">
            <v>-92.87797416666666</v>
          </cell>
        </row>
        <row r="108">
          <cell r="A108">
            <v>106</v>
          </cell>
          <cell r="B108" t="str">
            <v>Forest City Muni</v>
          </cell>
          <cell r="C108" t="str">
            <v>Forest City</v>
          </cell>
          <cell r="D108" t="str">
            <v>IA</v>
          </cell>
          <cell r="E108">
            <v>1230</v>
          </cell>
          <cell r="F108" t="str">
            <v>15/33</v>
          </cell>
          <cell r="G108">
            <v>5806</v>
          </cell>
          <cell r="H108">
            <v>122.8</v>
          </cell>
          <cell r="I108" t="str">
            <v>FXY</v>
          </cell>
          <cell r="J108">
            <v>-4</v>
          </cell>
          <cell r="K108">
            <v>43</v>
          </cell>
          <cell r="L108">
            <v>14</v>
          </cell>
          <cell r="M108">
            <v>5.043</v>
          </cell>
          <cell r="N108" t="str">
            <v>N</v>
          </cell>
          <cell r="O108">
            <v>93</v>
          </cell>
          <cell r="P108">
            <v>37</v>
          </cell>
          <cell r="Q108">
            <v>26.769</v>
          </cell>
          <cell r="R108" t="str">
            <v>W</v>
          </cell>
          <cell r="S108" t="str">
            <v>A</v>
          </cell>
          <cell r="T108" t="str">
            <v>TA</v>
          </cell>
          <cell r="U108">
            <v>146.32187103062122</v>
          </cell>
          <cell r="V108">
            <v>90.9200210022971</v>
          </cell>
          <cell r="W108">
            <v>199.4527058218619</v>
          </cell>
          <cell r="X108">
            <v>43.23473416666667</v>
          </cell>
          <cell r="Y108">
            <v>-93.62410249999999</v>
          </cell>
        </row>
        <row r="109">
          <cell r="A109">
            <v>107</v>
          </cell>
          <cell r="B109" t="str">
            <v>Forest Lake</v>
          </cell>
          <cell r="C109" t="str">
            <v>Forest Lake</v>
          </cell>
          <cell r="D109" t="str">
            <v>MN</v>
          </cell>
          <cell r="E109">
            <v>925</v>
          </cell>
          <cell r="F109" t="str">
            <v>13/31</v>
          </cell>
          <cell r="G109">
            <v>2650</v>
          </cell>
          <cell r="H109">
            <v>122.7</v>
          </cell>
          <cell r="I109" t="str">
            <v>25D</v>
          </cell>
          <cell r="J109">
            <v>-3</v>
          </cell>
          <cell r="K109">
            <v>45</v>
          </cell>
          <cell r="L109">
            <v>14</v>
          </cell>
          <cell r="M109">
            <v>51.884</v>
          </cell>
          <cell r="N109" t="str">
            <v>N</v>
          </cell>
          <cell r="O109">
            <v>92</v>
          </cell>
          <cell r="P109">
            <v>59</v>
          </cell>
          <cell r="Q109">
            <v>39.787</v>
          </cell>
          <cell r="R109" t="str">
            <v>W</v>
          </cell>
          <cell r="S109" t="str">
            <v>A</v>
          </cell>
          <cell r="T109" t="str">
            <v>TA</v>
          </cell>
          <cell r="U109">
            <v>85.8847203292657</v>
          </cell>
          <cell r="V109">
            <v>53.366188670995825</v>
          </cell>
          <cell r="W109">
            <v>1.1534649104778851</v>
          </cell>
          <cell r="X109">
            <v>45.247745555555554</v>
          </cell>
          <cell r="Y109">
            <v>-92.99438527777778</v>
          </cell>
        </row>
        <row r="110">
          <cell r="A110">
            <v>108</v>
          </cell>
          <cell r="B110" t="str">
            <v>Fosston Muni</v>
          </cell>
          <cell r="C110" t="str">
            <v>Fosston</v>
          </cell>
          <cell r="D110" t="str">
            <v>MN</v>
          </cell>
          <cell r="E110">
            <v>1277</v>
          </cell>
          <cell r="F110" t="str">
            <v>16/34</v>
          </cell>
          <cell r="G110">
            <v>3501</v>
          </cell>
          <cell r="H110">
            <v>122.9</v>
          </cell>
          <cell r="I110" t="str">
            <v>FSE</v>
          </cell>
          <cell r="J110">
            <v>-5</v>
          </cell>
          <cell r="K110">
            <v>47</v>
          </cell>
          <cell r="L110">
            <v>35</v>
          </cell>
          <cell r="M110">
            <v>34.153</v>
          </cell>
          <cell r="N110" t="str">
            <v>N</v>
          </cell>
          <cell r="O110">
            <v>95</v>
          </cell>
          <cell r="P110">
            <v>46</v>
          </cell>
          <cell r="Q110">
            <v>24.596</v>
          </cell>
          <cell r="R110" t="str">
            <v>W</v>
          </cell>
          <cell r="S110" t="str">
            <v>A</v>
          </cell>
          <cell r="T110" t="str">
            <v>TA</v>
          </cell>
          <cell r="U110">
            <v>406.6936875613355</v>
          </cell>
          <cell r="V110">
            <v>252.707256639987</v>
          </cell>
          <cell r="W110">
            <v>328.4634451793373</v>
          </cell>
          <cell r="X110">
            <v>47.59282027777778</v>
          </cell>
          <cell r="Y110">
            <v>-95.7734988888889</v>
          </cell>
        </row>
        <row r="111">
          <cell r="A111">
            <v>109</v>
          </cell>
          <cell r="B111" t="str">
            <v>Freeborn County</v>
          </cell>
          <cell r="C111" t="str">
            <v>Manchester</v>
          </cell>
          <cell r="D111" t="str">
            <v>MN</v>
          </cell>
          <cell r="E111">
            <v>1279</v>
          </cell>
          <cell r="F111" t="str">
            <v>17/35</v>
          </cell>
          <cell r="G111">
            <v>2600</v>
          </cell>
          <cell r="H111">
            <v>122.8</v>
          </cell>
          <cell r="I111" t="str">
            <v>2MN4</v>
          </cell>
          <cell r="J111">
            <v>-3</v>
          </cell>
          <cell r="K111">
            <v>43</v>
          </cell>
          <cell r="L111">
            <v>42</v>
          </cell>
          <cell r="M111">
            <v>13.844</v>
          </cell>
          <cell r="N111" t="str">
            <v>N</v>
          </cell>
          <cell r="O111">
            <v>93</v>
          </cell>
          <cell r="P111">
            <v>27</v>
          </cell>
          <cell r="Q111">
            <v>56.771</v>
          </cell>
          <cell r="R111" t="str">
            <v>W</v>
          </cell>
          <cell r="S111" t="str">
            <v>A</v>
          </cell>
          <cell r="T111" t="str">
            <v>TAP</v>
          </cell>
          <cell r="U111">
            <v>93.01170021727194</v>
          </cell>
          <cell r="V111">
            <v>57.79468016400626</v>
          </cell>
          <cell r="W111">
            <v>202.70048824640756</v>
          </cell>
          <cell r="X111">
            <v>43.70384555555556</v>
          </cell>
          <cell r="Y111">
            <v>-93.46576972222222</v>
          </cell>
        </row>
        <row r="112">
          <cell r="A112">
            <v>110</v>
          </cell>
          <cell r="B112" t="str">
            <v>Friesenborg &amp; Larson</v>
          </cell>
          <cell r="C112" t="str">
            <v>Buffalo Center</v>
          </cell>
          <cell r="D112" t="str">
            <v>IA</v>
          </cell>
          <cell r="E112">
            <v>1220</v>
          </cell>
          <cell r="F112" t="str">
            <v>17/35</v>
          </cell>
          <cell r="G112">
            <v>2900</v>
          </cell>
          <cell r="I112" t="str">
            <v>IA70</v>
          </cell>
          <cell r="J112">
            <v>-4</v>
          </cell>
          <cell r="K112">
            <v>43</v>
          </cell>
          <cell r="L112">
            <v>25</v>
          </cell>
          <cell r="M112">
            <v>32.839</v>
          </cell>
          <cell r="N112" t="str">
            <v>N</v>
          </cell>
          <cell r="O112">
            <v>93</v>
          </cell>
          <cell r="P112">
            <v>50</v>
          </cell>
          <cell r="Q112">
            <v>8.813</v>
          </cell>
          <cell r="R112" t="str">
            <v>W</v>
          </cell>
          <cell r="S112" t="str">
            <v>A</v>
          </cell>
          <cell r="T112" t="str">
            <v>TAP</v>
          </cell>
          <cell r="U112">
            <v>133.8942868494148</v>
          </cell>
          <cell r="V112">
            <v>83.19789301962088</v>
          </cell>
          <cell r="W112">
            <v>209.3349933525689</v>
          </cell>
          <cell r="X112">
            <v>43.42578861111111</v>
          </cell>
          <cell r="Y112">
            <v>-93.83578138888889</v>
          </cell>
        </row>
        <row r="113">
          <cell r="A113">
            <v>111</v>
          </cell>
          <cell r="B113" t="str">
            <v>Frontenac Pvt</v>
          </cell>
          <cell r="C113" t="str">
            <v>Frontenac</v>
          </cell>
          <cell r="D113" t="str">
            <v>MN</v>
          </cell>
          <cell r="E113">
            <v>793</v>
          </cell>
          <cell r="F113" t="str">
            <v>13/31</v>
          </cell>
          <cell r="G113">
            <v>2000</v>
          </cell>
          <cell r="I113" t="str">
            <v>MY50</v>
          </cell>
          <cell r="J113">
            <v>-2</v>
          </cell>
          <cell r="K113">
            <v>44</v>
          </cell>
          <cell r="L113">
            <v>30</v>
          </cell>
          <cell r="M113">
            <v>9.883</v>
          </cell>
          <cell r="N113" t="str">
            <v>N</v>
          </cell>
          <cell r="O113">
            <v>92</v>
          </cell>
          <cell r="P113">
            <v>21</v>
          </cell>
          <cell r="Q113">
            <v>40.654</v>
          </cell>
          <cell r="R113" t="str">
            <v>W</v>
          </cell>
          <cell r="S113" t="str">
            <v>A</v>
          </cell>
          <cell r="T113" t="str">
            <v>TAP</v>
          </cell>
          <cell r="U113">
            <v>52.04787141816377</v>
          </cell>
          <cell r="V113">
            <v>32.34098586310442</v>
          </cell>
          <cell r="W113">
            <v>86.66583844738297</v>
          </cell>
          <cell r="X113">
            <v>44.50274527777778</v>
          </cell>
          <cell r="Y113">
            <v>-92.36129277777778</v>
          </cell>
        </row>
        <row r="114">
          <cell r="A114">
            <v>112</v>
          </cell>
          <cell r="B114" t="str">
            <v>Gateway </v>
          </cell>
          <cell r="C114" t="str">
            <v>Bloomer</v>
          </cell>
          <cell r="D114" t="str">
            <v>WI</v>
          </cell>
          <cell r="E114">
            <v>1021</v>
          </cell>
          <cell r="F114" t="str">
            <v>18/36</v>
          </cell>
          <cell r="G114">
            <v>2100</v>
          </cell>
          <cell r="I114" t="str">
            <v>WI18</v>
          </cell>
          <cell r="J114">
            <v>-1</v>
          </cell>
          <cell r="K114">
            <v>45</v>
          </cell>
          <cell r="L114">
            <v>7</v>
          </cell>
          <cell r="M114">
            <v>59.861</v>
          </cell>
          <cell r="N114" t="str">
            <v>N</v>
          </cell>
          <cell r="O114">
            <v>91</v>
          </cell>
          <cell r="P114">
            <v>27</v>
          </cell>
          <cell r="Q114">
            <v>0.573</v>
          </cell>
          <cell r="R114" t="str">
            <v>W</v>
          </cell>
          <cell r="S114" t="str">
            <v>A</v>
          </cell>
          <cell r="T114" t="str">
            <v>TAP</v>
          </cell>
          <cell r="U114">
            <v>143.58268924992328</v>
          </cell>
          <cell r="V114">
            <v>89.21797561922482</v>
          </cell>
          <cell r="W114">
            <v>59.37615413504483</v>
          </cell>
          <cell r="X114">
            <v>45.133294722222224</v>
          </cell>
          <cell r="Y114">
            <v>-91.45015916666667</v>
          </cell>
        </row>
        <row r="115">
          <cell r="A115">
            <v>113</v>
          </cell>
          <cell r="B115" t="str">
            <v>Geneva (city)</v>
          </cell>
          <cell r="D115" t="str">
            <v>MN</v>
          </cell>
          <cell r="J115">
            <v>-3</v>
          </cell>
          <cell r="K115">
            <v>43</v>
          </cell>
          <cell r="L115">
            <v>49.402</v>
          </cell>
          <cell r="N115" t="str">
            <v>N</v>
          </cell>
          <cell r="O115">
            <v>93</v>
          </cell>
          <cell r="P115">
            <v>16.07</v>
          </cell>
          <cell r="R115" t="str">
            <v>W</v>
          </cell>
          <cell r="S115" t="str">
            <v>S</v>
          </cell>
          <cell r="T115" t="str">
            <v>TC</v>
          </cell>
          <cell r="U115">
            <v>75.24154767967734</v>
          </cell>
          <cell r="V115">
            <v>46.75284048172111</v>
          </cell>
          <cell r="W115">
            <v>195.4676468835113</v>
          </cell>
          <cell r="X115">
            <v>43.823366666666665</v>
          </cell>
          <cell r="Y115">
            <v>-93.26783333333333</v>
          </cell>
        </row>
        <row r="116">
          <cell r="A116">
            <v>114</v>
          </cell>
          <cell r="B116" t="str">
            <v>Glencoe Muni</v>
          </cell>
          <cell r="C116" t="str">
            <v>Glencoe</v>
          </cell>
          <cell r="D116" t="str">
            <v>MN</v>
          </cell>
          <cell r="E116">
            <v>992</v>
          </cell>
          <cell r="F116" t="str">
            <v>13/31</v>
          </cell>
          <cell r="G116">
            <v>3300</v>
          </cell>
          <cell r="H116">
            <v>122.8</v>
          </cell>
          <cell r="I116" t="str">
            <v>Y29</v>
          </cell>
          <cell r="J116">
            <v>-4</v>
          </cell>
          <cell r="K116">
            <v>44</v>
          </cell>
          <cell r="L116">
            <v>45</v>
          </cell>
          <cell r="M116">
            <v>23.863</v>
          </cell>
          <cell r="N116" t="str">
            <v>N</v>
          </cell>
          <cell r="O116">
            <v>94</v>
          </cell>
          <cell r="P116">
            <v>4</v>
          </cell>
          <cell r="Q116">
            <v>56.904</v>
          </cell>
          <cell r="R116" t="str">
            <v>W</v>
          </cell>
          <cell r="S116" t="str">
            <v>A</v>
          </cell>
          <cell r="T116" t="str">
            <v>TA</v>
          </cell>
          <cell r="U116">
            <v>89.98989244411874</v>
          </cell>
          <cell r="V116">
            <v>55.91701946800206</v>
          </cell>
          <cell r="W116">
            <v>290.3250533794935</v>
          </cell>
          <cell r="X116">
            <v>44.75662861111111</v>
          </cell>
          <cell r="Y116">
            <v>-94.08247333333333</v>
          </cell>
        </row>
        <row r="117">
          <cell r="A117">
            <v>115</v>
          </cell>
          <cell r="B117" t="str">
            <v>Glenwood Muni</v>
          </cell>
          <cell r="C117" t="str">
            <v>Glenwood</v>
          </cell>
          <cell r="D117" t="str">
            <v>MN</v>
          </cell>
          <cell r="E117">
            <v>1393</v>
          </cell>
          <cell r="F117" t="str">
            <v>15/33</v>
          </cell>
          <cell r="G117">
            <v>4500</v>
          </cell>
          <cell r="H117">
            <v>122.9</v>
          </cell>
          <cell r="I117" t="str">
            <v>GHW</v>
          </cell>
          <cell r="J117">
            <v>-4</v>
          </cell>
          <cell r="K117">
            <v>45</v>
          </cell>
          <cell r="L117">
            <v>38</v>
          </cell>
          <cell r="M117">
            <v>38.01</v>
          </cell>
          <cell r="N117" t="str">
            <v>N</v>
          </cell>
          <cell r="O117">
            <v>95</v>
          </cell>
          <cell r="P117">
            <v>19</v>
          </cell>
          <cell r="Q117">
            <v>13.55</v>
          </cell>
          <cell r="R117" t="str">
            <v>W</v>
          </cell>
          <cell r="S117" t="str">
            <v>A</v>
          </cell>
          <cell r="T117" t="str">
            <v>TA</v>
          </cell>
          <cell r="U117">
            <v>222.7638909319618</v>
          </cell>
          <cell r="V117">
            <v>138.41879890839311</v>
          </cell>
          <cell r="W117">
            <v>305.67620002349776</v>
          </cell>
          <cell r="X117">
            <v>45.64389166666667</v>
          </cell>
          <cell r="Y117">
            <v>-95.32043055555555</v>
          </cell>
        </row>
        <row r="118">
          <cell r="A118">
            <v>116</v>
          </cell>
          <cell r="B118" t="str">
            <v>Good Thunder (city)</v>
          </cell>
          <cell r="D118" t="str">
            <v>MN</v>
          </cell>
          <cell r="J118">
            <v>-3</v>
          </cell>
          <cell r="K118">
            <v>44</v>
          </cell>
          <cell r="L118">
            <v>0.284</v>
          </cell>
          <cell r="N118" t="str">
            <v>N</v>
          </cell>
          <cell r="O118">
            <v>94</v>
          </cell>
          <cell r="P118">
            <v>3.946</v>
          </cell>
          <cell r="R118" t="str">
            <v>W</v>
          </cell>
          <cell r="S118" t="str">
            <v>S</v>
          </cell>
          <cell r="T118" t="str">
            <v>TC</v>
          </cell>
          <cell r="U118">
            <v>98.63774409006486</v>
          </cell>
          <cell r="V118">
            <v>61.2905350452436</v>
          </cell>
          <cell r="W118">
            <v>237.94567063658474</v>
          </cell>
          <cell r="X118">
            <v>44.004733333333334</v>
          </cell>
          <cell r="Y118">
            <v>-94.06576666666666</v>
          </cell>
        </row>
        <row r="119">
          <cell r="A119">
            <v>117</v>
          </cell>
          <cell r="B119" t="str">
            <v>Goodhue (city)</v>
          </cell>
          <cell r="D119" t="str">
            <v>MN</v>
          </cell>
          <cell r="J119">
            <v>-2</v>
          </cell>
          <cell r="K119">
            <v>44</v>
          </cell>
          <cell r="L119">
            <v>24.039</v>
          </cell>
          <cell r="N119" t="str">
            <v>N</v>
          </cell>
          <cell r="O119">
            <v>92</v>
          </cell>
          <cell r="P119">
            <v>37.427</v>
          </cell>
          <cell r="R119" t="str">
            <v>W</v>
          </cell>
          <cell r="S119" t="str">
            <v>S</v>
          </cell>
          <cell r="T119" t="str">
            <v>TC</v>
          </cell>
          <cell r="U119">
            <v>32.258009129829865</v>
          </cell>
          <cell r="V119">
            <v>20.04415913300238</v>
          </cell>
          <cell r="W119">
            <v>104.95665241553301</v>
          </cell>
          <cell r="X119">
            <v>44.40065</v>
          </cell>
          <cell r="Y119">
            <v>-92.62378333333334</v>
          </cell>
        </row>
        <row r="120">
          <cell r="A120">
            <v>118</v>
          </cell>
          <cell r="B120" t="str">
            <v>Grand Marais-Cook Cnty</v>
          </cell>
          <cell r="C120" t="str">
            <v>Grand Marais</v>
          </cell>
          <cell r="D120" t="str">
            <v>MN</v>
          </cell>
          <cell r="E120">
            <v>1798</v>
          </cell>
          <cell r="F120" t="str">
            <v>09/27</v>
          </cell>
          <cell r="G120">
            <v>4200</v>
          </cell>
          <cell r="H120">
            <v>122.8</v>
          </cell>
          <cell r="I120" t="str">
            <v>CKC</v>
          </cell>
          <cell r="J120">
            <v>1</v>
          </cell>
          <cell r="K120">
            <v>47</v>
          </cell>
          <cell r="L120">
            <v>50</v>
          </cell>
          <cell r="M120">
            <v>17.9</v>
          </cell>
          <cell r="N120" t="str">
            <v>N</v>
          </cell>
          <cell r="O120">
            <v>90</v>
          </cell>
          <cell r="P120">
            <v>22</v>
          </cell>
          <cell r="Q120">
            <v>59.3</v>
          </cell>
          <cell r="R120" t="str">
            <v>W</v>
          </cell>
          <cell r="S120" t="str">
            <v>A</v>
          </cell>
          <cell r="T120" t="str">
            <v>TA</v>
          </cell>
          <cell r="U120">
            <v>425.3232109662691</v>
          </cell>
          <cell r="V120">
            <v>264.2830835981106</v>
          </cell>
          <cell r="W120">
            <v>28.459565389053854</v>
          </cell>
          <cell r="X120">
            <v>47.83830555555556</v>
          </cell>
          <cell r="Y120">
            <v>-90.38313888888888</v>
          </cell>
        </row>
        <row r="121">
          <cell r="A121">
            <v>119</v>
          </cell>
          <cell r="B121" t="str">
            <v>Grand Meadow</v>
          </cell>
          <cell r="C121" t="str">
            <v>Grand Meadow</v>
          </cell>
          <cell r="D121" t="str">
            <v>MN</v>
          </cell>
          <cell r="E121">
            <v>1300</v>
          </cell>
          <cell r="I121" t="str">
            <v>3MN0</v>
          </cell>
          <cell r="J121">
            <v>-2</v>
          </cell>
          <cell r="K121">
            <v>43</v>
          </cell>
          <cell r="L121">
            <v>42.818</v>
          </cell>
          <cell r="N121" t="str">
            <v>N</v>
          </cell>
          <cell r="O121">
            <v>92</v>
          </cell>
          <cell r="P121">
            <v>35.699</v>
          </cell>
          <cell r="R121" t="str">
            <v>W</v>
          </cell>
          <cell r="S121" t="str">
            <v>S</v>
          </cell>
          <cell r="T121" t="str">
            <v>TA</v>
          </cell>
          <cell r="U121">
            <v>91.15524011893437</v>
          </cell>
          <cell r="V121">
            <v>56.64113155270225</v>
          </cell>
          <cell r="W121">
            <v>158.33892208874352</v>
          </cell>
          <cell r="X121">
            <v>43.713633333333334</v>
          </cell>
          <cell r="Y121">
            <v>-92.59498333333333</v>
          </cell>
        </row>
        <row r="122">
          <cell r="A122">
            <v>120</v>
          </cell>
          <cell r="B122" t="str">
            <v>Grand Rapids/Itasca</v>
          </cell>
          <cell r="C122" t="str">
            <v>Grand Rapids</v>
          </cell>
          <cell r="D122" t="str">
            <v>MN</v>
          </cell>
          <cell r="E122">
            <v>1355</v>
          </cell>
          <cell r="F122" t="str">
            <v>04/22</v>
          </cell>
          <cell r="G122">
            <v>2968</v>
          </cell>
          <cell r="H122">
            <v>122.8</v>
          </cell>
          <cell r="I122" t="str">
            <v>GPZ</v>
          </cell>
          <cell r="J122">
            <v>-2</v>
          </cell>
          <cell r="K122">
            <v>47</v>
          </cell>
          <cell r="L122">
            <v>12</v>
          </cell>
          <cell r="M122">
            <v>39.972</v>
          </cell>
          <cell r="N122" t="str">
            <v>N</v>
          </cell>
          <cell r="O122">
            <v>93</v>
          </cell>
          <cell r="P122">
            <v>30</v>
          </cell>
          <cell r="Q122">
            <v>35.441</v>
          </cell>
          <cell r="R122" t="str">
            <v>W</v>
          </cell>
          <cell r="S122" t="str">
            <v>A</v>
          </cell>
          <cell r="T122" t="str">
            <v>TA</v>
          </cell>
          <cell r="U122">
            <v>306.5736650382237</v>
          </cell>
          <cell r="V122">
            <v>190.49567824480104</v>
          </cell>
          <cell r="W122">
            <v>352.83962524384236</v>
          </cell>
          <cell r="X122">
            <v>47.211103333333334</v>
          </cell>
          <cell r="Y122">
            <v>-93.50984472222223</v>
          </cell>
        </row>
        <row r="123">
          <cell r="A123">
            <v>121</v>
          </cell>
          <cell r="B123" t="str">
            <v>Granite Falls Muni</v>
          </cell>
          <cell r="C123" t="str">
            <v>Granite Falls</v>
          </cell>
          <cell r="D123" t="str">
            <v>MN</v>
          </cell>
          <cell r="E123">
            <v>1047</v>
          </cell>
          <cell r="F123" t="str">
            <v>16/34</v>
          </cell>
          <cell r="G123">
            <v>3700</v>
          </cell>
          <cell r="H123">
            <v>122.8</v>
          </cell>
          <cell r="I123" t="str">
            <v>1G2</v>
          </cell>
          <cell r="J123">
            <v>-5</v>
          </cell>
          <cell r="K123">
            <v>44</v>
          </cell>
          <cell r="L123">
            <v>45</v>
          </cell>
          <cell r="M123">
            <v>11.815</v>
          </cell>
          <cell r="N123" t="str">
            <v>N</v>
          </cell>
          <cell r="O123">
            <v>95</v>
          </cell>
          <cell r="P123">
            <v>33</v>
          </cell>
          <cell r="Q123">
            <v>21.661</v>
          </cell>
          <cell r="R123" t="str">
            <v>W</v>
          </cell>
          <cell r="S123" t="str">
            <v>A</v>
          </cell>
          <cell r="T123" t="str">
            <v>TA</v>
          </cell>
          <cell r="U123">
            <v>203.3771522104221</v>
          </cell>
          <cell r="V123">
            <v>126.37246106898998</v>
          </cell>
          <cell r="W123">
            <v>278.7349077260034</v>
          </cell>
          <cell r="X123">
            <v>44.753281944444446</v>
          </cell>
          <cell r="Y123">
            <v>-95.55601694444444</v>
          </cell>
        </row>
        <row r="124">
          <cell r="A124">
            <v>122</v>
          </cell>
          <cell r="B124" t="str">
            <v>Greenbush Muni</v>
          </cell>
          <cell r="C124" t="str">
            <v>Greenbush</v>
          </cell>
          <cell r="D124" t="str">
            <v>MN</v>
          </cell>
          <cell r="E124">
            <v>1070</v>
          </cell>
          <cell r="F124" t="str">
            <v>13/31</v>
          </cell>
          <cell r="G124">
            <v>2553</v>
          </cell>
          <cell r="H124">
            <v>122.9</v>
          </cell>
          <cell r="I124" t="str">
            <v>02Y</v>
          </cell>
          <cell r="J124">
            <v>-5</v>
          </cell>
          <cell r="K124">
            <v>48</v>
          </cell>
          <cell r="L124">
            <v>40</v>
          </cell>
          <cell r="M124">
            <v>59.915</v>
          </cell>
          <cell r="N124" t="str">
            <v>N</v>
          </cell>
          <cell r="O124">
            <v>96</v>
          </cell>
          <cell r="P124">
            <v>11</v>
          </cell>
          <cell r="Q124">
            <v>31.057</v>
          </cell>
          <cell r="R124" t="str">
            <v>W</v>
          </cell>
          <cell r="S124" t="str">
            <v>A</v>
          </cell>
          <cell r="T124" t="str">
            <v>TA</v>
          </cell>
          <cell r="U124">
            <v>526.974811536573</v>
          </cell>
          <cell r="V124">
            <v>327.44633864448036</v>
          </cell>
          <cell r="W124">
            <v>332.6066814489296</v>
          </cell>
          <cell r="X124">
            <v>48.68330972222222</v>
          </cell>
          <cell r="Y124">
            <v>-96.19196027777778</v>
          </cell>
        </row>
        <row r="125">
          <cell r="A125">
            <v>123</v>
          </cell>
          <cell r="B125" t="str">
            <v>Grundy Center Muni</v>
          </cell>
          <cell r="C125" t="str">
            <v>Grundy Center</v>
          </cell>
          <cell r="D125" t="str">
            <v>IA</v>
          </cell>
          <cell r="E125">
            <v>1075</v>
          </cell>
          <cell r="F125" t="str">
            <v>17/35</v>
          </cell>
          <cell r="G125">
            <v>2250</v>
          </cell>
          <cell r="H125">
            <v>122.9</v>
          </cell>
          <cell r="I125" t="str">
            <v>6K7</v>
          </cell>
          <cell r="J125">
            <v>-3</v>
          </cell>
          <cell r="K125">
            <v>42</v>
          </cell>
          <cell r="L125">
            <v>21</v>
          </cell>
          <cell r="M125">
            <v>2.939</v>
          </cell>
          <cell r="N125" t="str">
            <v>N</v>
          </cell>
          <cell r="O125">
            <v>92</v>
          </cell>
          <cell r="P125">
            <v>50</v>
          </cell>
          <cell r="Q125">
            <v>36.719</v>
          </cell>
          <cell r="R125" t="str">
            <v>W</v>
          </cell>
          <cell r="S125" t="str">
            <v>A</v>
          </cell>
          <cell r="T125" t="str">
            <v>TA</v>
          </cell>
          <cell r="U125">
            <v>236.66822381064875</v>
          </cell>
          <cell r="V125">
            <v>147.0585342292228</v>
          </cell>
          <cell r="W125">
            <v>176.61990635973302</v>
          </cell>
          <cell r="X125">
            <v>42.35081638888889</v>
          </cell>
          <cell r="Y125">
            <v>-92.84353305555555</v>
          </cell>
        </row>
        <row r="126">
          <cell r="A126">
            <v>124</v>
          </cell>
          <cell r="B126" t="str">
            <v>Hallock Muni</v>
          </cell>
          <cell r="C126" t="str">
            <v>Hallock</v>
          </cell>
          <cell r="D126" t="str">
            <v>MN</v>
          </cell>
          <cell r="E126">
            <v>819</v>
          </cell>
          <cell r="F126" t="str">
            <v>13/31</v>
          </cell>
          <cell r="G126">
            <v>4007</v>
          </cell>
          <cell r="H126">
            <v>122.8</v>
          </cell>
          <cell r="I126" t="str">
            <v>HCO</v>
          </cell>
          <cell r="J126">
            <v>-6</v>
          </cell>
          <cell r="K126">
            <v>48</v>
          </cell>
          <cell r="L126">
            <v>45</v>
          </cell>
          <cell r="M126">
            <v>9.833</v>
          </cell>
          <cell r="N126" t="str">
            <v>N</v>
          </cell>
          <cell r="O126">
            <v>96</v>
          </cell>
          <cell r="P126">
            <v>56</v>
          </cell>
          <cell r="Q126">
            <v>34.811</v>
          </cell>
          <cell r="R126" t="str">
            <v>W</v>
          </cell>
          <cell r="S126" t="str">
            <v>A</v>
          </cell>
          <cell r="T126" t="str">
            <v>TA</v>
          </cell>
          <cell r="U126">
            <v>562.0961464492909</v>
          </cell>
          <cell r="V126">
            <v>349.2696825191959</v>
          </cell>
          <cell r="W126">
            <v>327.7927397978292</v>
          </cell>
          <cell r="X126">
            <v>48.75273138888889</v>
          </cell>
          <cell r="Y126">
            <v>-96.94300305555556</v>
          </cell>
        </row>
        <row r="127">
          <cell r="A127">
            <v>125</v>
          </cell>
          <cell r="B127" t="str">
            <v>Hampton Muni</v>
          </cell>
          <cell r="C127" t="str">
            <v>Hampton</v>
          </cell>
          <cell r="D127" t="str">
            <v>IA</v>
          </cell>
          <cell r="E127">
            <v>1176</v>
          </cell>
          <cell r="F127" t="str">
            <v>17/35</v>
          </cell>
          <cell r="G127">
            <v>4018</v>
          </cell>
          <cell r="H127">
            <v>122.7</v>
          </cell>
          <cell r="I127" t="str">
            <v>HPT</v>
          </cell>
          <cell r="J127">
            <v>-3</v>
          </cell>
          <cell r="K127">
            <v>42</v>
          </cell>
          <cell r="L127">
            <v>43</v>
          </cell>
          <cell r="M127">
            <v>25.405</v>
          </cell>
          <cell r="N127" t="str">
            <v>N</v>
          </cell>
          <cell r="O127">
            <v>93</v>
          </cell>
          <cell r="P127">
            <v>13</v>
          </cell>
          <cell r="Q127">
            <v>34.826</v>
          </cell>
          <cell r="R127" t="str">
            <v>W</v>
          </cell>
          <cell r="S127" t="str">
            <v>A</v>
          </cell>
          <cell r="T127" t="str">
            <v>TA</v>
          </cell>
          <cell r="U127">
            <v>195.52366298928402</v>
          </cell>
          <cell r="V127">
            <v>121.4925384716514</v>
          </cell>
          <cell r="W127">
            <v>184.96124629935383</v>
          </cell>
          <cell r="X127">
            <v>42.72372361111111</v>
          </cell>
          <cell r="Y127">
            <v>-93.22634055555555</v>
          </cell>
        </row>
        <row r="128">
          <cell r="A128">
            <v>126</v>
          </cell>
          <cell r="B128" t="str">
            <v>Hawarden Muni</v>
          </cell>
          <cell r="C128" t="str">
            <v>Hawarden</v>
          </cell>
          <cell r="D128" t="str">
            <v>IA</v>
          </cell>
          <cell r="E128">
            <v>1174</v>
          </cell>
          <cell r="F128" t="str">
            <v>16/34</v>
          </cell>
          <cell r="G128">
            <v>2030</v>
          </cell>
          <cell r="H128">
            <v>122.9</v>
          </cell>
          <cell r="I128" t="str">
            <v>2Y2</v>
          </cell>
          <cell r="J128">
            <v>-6</v>
          </cell>
          <cell r="K128">
            <v>43</v>
          </cell>
          <cell r="L128">
            <v>2</v>
          </cell>
          <cell r="M128">
            <v>12.954</v>
          </cell>
          <cell r="N128" t="str">
            <v>N</v>
          </cell>
          <cell r="O128">
            <v>96</v>
          </cell>
          <cell r="P128">
            <v>29</v>
          </cell>
          <cell r="Q128">
            <v>35.115</v>
          </cell>
          <cell r="R128" t="str">
            <v>W</v>
          </cell>
          <cell r="S128" t="str">
            <v>A</v>
          </cell>
          <cell r="T128" t="str">
            <v>TA</v>
          </cell>
          <cell r="U128">
            <v>321.7675673796383</v>
          </cell>
          <cell r="V128">
            <v>199.93671334268583</v>
          </cell>
          <cell r="W128">
            <v>240.18894549365706</v>
          </cell>
          <cell r="X128">
            <v>43.03693166666667</v>
          </cell>
          <cell r="Y128">
            <v>-96.4930875</v>
          </cell>
        </row>
        <row r="129">
          <cell r="A129">
            <v>127</v>
          </cell>
          <cell r="B129" t="str">
            <v>Hawley Muni</v>
          </cell>
          <cell r="C129" t="str">
            <v>Hawley</v>
          </cell>
          <cell r="D129" t="str">
            <v>MN</v>
          </cell>
          <cell r="E129">
            <v>1208</v>
          </cell>
          <cell r="F129" t="str">
            <v>15/33</v>
          </cell>
          <cell r="G129">
            <v>3406</v>
          </cell>
          <cell r="H129">
            <v>122.8</v>
          </cell>
          <cell r="I129" t="str">
            <v>04Y</v>
          </cell>
          <cell r="J129">
            <v>-6</v>
          </cell>
          <cell r="K129">
            <v>46</v>
          </cell>
          <cell r="L129">
            <v>53</v>
          </cell>
          <cell r="M129">
            <v>1.856</v>
          </cell>
          <cell r="N129" t="str">
            <v>N</v>
          </cell>
          <cell r="O129">
            <v>96</v>
          </cell>
          <cell r="P129">
            <v>21</v>
          </cell>
          <cell r="Q129">
            <v>3.235</v>
          </cell>
          <cell r="R129" t="str">
            <v>W</v>
          </cell>
          <cell r="S129" t="str">
            <v>A</v>
          </cell>
          <cell r="T129" t="str">
            <v>TA</v>
          </cell>
          <cell r="U129">
            <v>372.52369923029977</v>
          </cell>
          <cell r="V129">
            <v>231.47505099073135</v>
          </cell>
          <cell r="W129">
            <v>315.9607321484523</v>
          </cell>
          <cell r="X129">
            <v>46.88384888888889</v>
          </cell>
          <cell r="Y129">
            <v>-96.3508986111111</v>
          </cell>
        </row>
        <row r="130">
          <cell r="A130">
            <v>128</v>
          </cell>
          <cell r="B130" t="str">
            <v>Hayfield (city)</v>
          </cell>
          <cell r="D130" t="str">
            <v>MN</v>
          </cell>
          <cell r="J130">
            <v>-3</v>
          </cell>
          <cell r="K130">
            <v>43</v>
          </cell>
          <cell r="L130">
            <v>53.438</v>
          </cell>
          <cell r="N130" t="str">
            <v>N</v>
          </cell>
          <cell r="O130">
            <v>92</v>
          </cell>
          <cell r="P130">
            <v>50.858</v>
          </cell>
          <cell r="R130" t="str">
            <v>W</v>
          </cell>
          <cell r="S130" t="str">
            <v>S</v>
          </cell>
          <cell r="T130" t="str">
            <v>TC</v>
          </cell>
          <cell r="U130">
            <v>66.41307833912155</v>
          </cell>
          <cell r="V130">
            <v>41.26709448757996</v>
          </cell>
          <cell r="W130">
            <v>168.31479659125475</v>
          </cell>
          <cell r="X130">
            <v>43.890633333333334</v>
          </cell>
          <cell r="Y130">
            <v>-92.84763333333333</v>
          </cell>
        </row>
        <row r="131">
          <cell r="A131">
            <v>129</v>
          </cell>
          <cell r="B131" t="str">
            <v>Hector Muni</v>
          </cell>
          <cell r="C131" t="str">
            <v>Hector</v>
          </cell>
          <cell r="D131" t="str">
            <v>MN</v>
          </cell>
          <cell r="E131">
            <v>1077</v>
          </cell>
          <cell r="F131" t="str">
            <v>12/30</v>
          </cell>
          <cell r="G131">
            <v>2776</v>
          </cell>
          <cell r="H131">
            <v>122.8</v>
          </cell>
          <cell r="I131" t="str">
            <v>1D6</v>
          </cell>
          <cell r="J131">
            <v>-4</v>
          </cell>
          <cell r="K131">
            <v>44</v>
          </cell>
          <cell r="L131">
            <v>43</v>
          </cell>
          <cell r="M131">
            <v>51.862</v>
          </cell>
          <cell r="N131" t="str">
            <v>N</v>
          </cell>
          <cell r="O131">
            <v>94</v>
          </cell>
          <cell r="P131">
            <v>42</v>
          </cell>
          <cell r="Q131">
            <v>52.968</v>
          </cell>
          <cell r="R131" t="str">
            <v>W</v>
          </cell>
          <cell r="S131" t="str">
            <v>A</v>
          </cell>
          <cell r="T131" t="str">
            <v>TA</v>
          </cell>
          <cell r="U131">
            <v>137.42730823787153</v>
          </cell>
          <cell r="V131">
            <v>85.39320651976622</v>
          </cell>
          <cell r="W131">
            <v>281.93316723564175</v>
          </cell>
          <cell r="X131">
            <v>44.73107277777778</v>
          </cell>
          <cell r="Y131">
            <v>-94.71471333333334</v>
          </cell>
        </row>
        <row r="132">
          <cell r="A132">
            <v>130</v>
          </cell>
          <cell r="B132" t="str">
            <v>Helgeson - Two Harbors</v>
          </cell>
          <cell r="C132" t="str">
            <v>Two Harbors</v>
          </cell>
          <cell r="D132" t="str">
            <v>MN</v>
          </cell>
          <cell r="E132">
            <v>1080</v>
          </cell>
          <cell r="F132" t="str">
            <v>06/24</v>
          </cell>
          <cell r="G132">
            <v>4400</v>
          </cell>
          <cell r="H132">
            <v>122.9</v>
          </cell>
          <cell r="I132" t="str">
            <v>TWM</v>
          </cell>
          <cell r="J132">
            <v>-1</v>
          </cell>
          <cell r="K132">
            <v>47</v>
          </cell>
          <cell r="L132">
            <v>2</v>
          </cell>
          <cell r="M132">
            <v>57.21</v>
          </cell>
          <cell r="N132" t="str">
            <v>N</v>
          </cell>
          <cell r="O132">
            <v>91</v>
          </cell>
          <cell r="P132">
            <v>44</v>
          </cell>
          <cell r="Q132">
            <v>42.51</v>
          </cell>
          <cell r="R132" t="str">
            <v>W</v>
          </cell>
          <cell r="S132" t="str">
            <v>A</v>
          </cell>
          <cell r="T132" t="str">
            <v>TA</v>
          </cell>
          <cell r="U132">
            <v>302.68373227890413</v>
          </cell>
          <cell r="V132">
            <v>188.07859072614266</v>
          </cell>
          <cell r="W132">
            <v>19.006045761111363</v>
          </cell>
          <cell r="X132">
            <v>47.049225</v>
          </cell>
          <cell r="Y132">
            <v>-91.74514166666667</v>
          </cell>
        </row>
        <row r="133">
          <cell r="A133">
            <v>131</v>
          </cell>
          <cell r="B133" t="str">
            <v>Henning Muni</v>
          </cell>
          <cell r="C133" t="str">
            <v>Henning</v>
          </cell>
          <cell r="D133" t="str">
            <v>MN</v>
          </cell>
          <cell r="E133">
            <v>1455</v>
          </cell>
          <cell r="F133" t="str">
            <v>17/35</v>
          </cell>
          <cell r="G133">
            <v>3280</v>
          </cell>
          <cell r="H133">
            <v>122.9</v>
          </cell>
          <cell r="I133" t="str">
            <v>05Y</v>
          </cell>
          <cell r="J133">
            <v>-5</v>
          </cell>
          <cell r="K133">
            <v>46</v>
          </cell>
          <cell r="L133">
            <v>18</v>
          </cell>
          <cell r="M133">
            <v>13.86</v>
          </cell>
          <cell r="N133" t="str">
            <v>N</v>
          </cell>
          <cell r="O133">
            <v>95</v>
          </cell>
          <cell r="P133">
            <v>26</v>
          </cell>
          <cell r="Q133">
            <v>22.137</v>
          </cell>
          <cell r="R133" t="str">
            <v>W</v>
          </cell>
          <cell r="S133" t="str">
            <v>A</v>
          </cell>
          <cell r="T133" t="str">
            <v>TA</v>
          </cell>
          <cell r="U133">
            <v>277.70875665806506</v>
          </cell>
          <cell r="V133">
            <v>172.5598901246219</v>
          </cell>
          <cell r="W133">
            <v>317.0597641931845</v>
          </cell>
          <cell r="X133">
            <v>46.30385</v>
          </cell>
          <cell r="Y133">
            <v>-95.4394825</v>
          </cell>
        </row>
        <row r="134">
          <cell r="A134">
            <v>132</v>
          </cell>
          <cell r="B134" t="str">
            <v>Henry</v>
          </cell>
          <cell r="C134" t="str">
            <v>Floyd</v>
          </cell>
          <cell r="D134" t="str">
            <v>IA</v>
          </cell>
          <cell r="E134">
            <v>1125</v>
          </cell>
          <cell r="F134" t="str">
            <v>17/35</v>
          </cell>
          <cell r="G134">
            <v>2200</v>
          </cell>
          <cell r="I134" t="str">
            <v>Y82</v>
          </cell>
          <cell r="J134">
            <v>-3</v>
          </cell>
          <cell r="K134">
            <v>43</v>
          </cell>
          <cell r="L134">
            <v>10</v>
          </cell>
          <cell r="M134">
            <v>42.901</v>
          </cell>
          <cell r="N134" t="str">
            <v>N</v>
          </cell>
          <cell r="O134">
            <v>92</v>
          </cell>
          <cell r="P134">
            <v>41</v>
          </cell>
          <cell r="Q134">
            <v>50.684</v>
          </cell>
          <cell r="R134" t="str">
            <v>W</v>
          </cell>
          <cell r="S134" t="str">
            <v>A</v>
          </cell>
          <cell r="T134" t="str">
            <v>TAP</v>
          </cell>
          <cell r="U134">
            <v>146.46420274858045</v>
          </cell>
          <cell r="V134">
            <v>91.00846166188543</v>
          </cell>
          <cell r="W134">
            <v>169.94139760883263</v>
          </cell>
          <cell r="X134">
            <v>43.17858361111111</v>
          </cell>
          <cell r="Y134">
            <v>-92.69741222222223</v>
          </cell>
        </row>
        <row r="135">
          <cell r="A135">
            <v>133</v>
          </cell>
          <cell r="B135" t="str">
            <v>Herman Muni</v>
          </cell>
          <cell r="C135" t="str">
            <v>Herman</v>
          </cell>
          <cell r="D135" t="str">
            <v>MN</v>
          </cell>
          <cell r="E135">
            <v>1068</v>
          </cell>
          <cell r="F135" t="str">
            <v>14/32</v>
          </cell>
          <cell r="G135">
            <v>2997</v>
          </cell>
          <cell r="H135">
            <v>122.9</v>
          </cell>
          <cell r="I135" t="str">
            <v>06Y</v>
          </cell>
          <cell r="J135">
            <v>-5</v>
          </cell>
          <cell r="K135">
            <v>45</v>
          </cell>
          <cell r="L135">
            <v>49</v>
          </cell>
          <cell r="M135">
            <v>47.858</v>
          </cell>
          <cell r="N135" t="str">
            <v>N</v>
          </cell>
          <cell r="O135">
            <v>96</v>
          </cell>
          <cell r="P135">
            <v>9</v>
          </cell>
          <cell r="Q135">
            <v>38.212</v>
          </cell>
          <cell r="R135" t="str">
            <v>W</v>
          </cell>
          <cell r="S135" t="str">
            <v>A</v>
          </cell>
          <cell r="T135" t="str">
            <v>TA</v>
          </cell>
          <cell r="U135">
            <v>288.89058699735045</v>
          </cell>
          <cell r="V135">
            <v>179.50794404254364</v>
          </cell>
          <cell r="W135">
            <v>301.42135455432174</v>
          </cell>
          <cell r="X135">
            <v>45.82996055555556</v>
          </cell>
          <cell r="Y135">
            <v>-96.16061444444445</v>
          </cell>
        </row>
        <row r="136">
          <cell r="A136">
            <v>134</v>
          </cell>
          <cell r="B136" t="str">
            <v>High Grove Pvt</v>
          </cell>
          <cell r="C136" t="str">
            <v>Preston</v>
          </cell>
          <cell r="D136" t="str">
            <v>MN</v>
          </cell>
          <cell r="E136">
            <v>1240</v>
          </cell>
          <cell r="F136" t="str">
            <v>09/27</v>
          </cell>
          <cell r="G136">
            <v>1500</v>
          </cell>
          <cell r="I136" t="str">
            <v>23MN</v>
          </cell>
          <cell r="J136">
            <v>-2</v>
          </cell>
          <cell r="K136">
            <v>43</v>
          </cell>
          <cell r="L136">
            <v>38</v>
          </cell>
          <cell r="M136">
            <v>27.873</v>
          </cell>
          <cell r="N136" t="str">
            <v>N</v>
          </cell>
          <cell r="O136">
            <v>92</v>
          </cell>
          <cell r="P136">
            <v>1</v>
          </cell>
          <cell r="Q136">
            <v>19.571</v>
          </cell>
          <cell r="R136" t="str">
            <v>W</v>
          </cell>
          <cell r="S136" t="str">
            <v>A</v>
          </cell>
          <cell r="T136" t="str">
            <v>TAP</v>
          </cell>
          <cell r="U136">
            <v>122.1494817717896</v>
          </cell>
          <cell r="V136">
            <v>75.9000234885369</v>
          </cell>
          <cell r="W136">
            <v>139.42999944252065</v>
          </cell>
          <cell r="X136">
            <v>43.64107583333333</v>
          </cell>
          <cell r="Y136">
            <v>-92.02210305555556</v>
          </cell>
        </row>
        <row r="137">
          <cell r="A137">
            <v>135</v>
          </cell>
          <cell r="B137" t="str">
            <v>Hill City-Quadna Mountain</v>
          </cell>
          <cell r="C137" t="str">
            <v>Hill City</v>
          </cell>
          <cell r="D137" t="str">
            <v>MN</v>
          </cell>
          <cell r="E137">
            <v>1289</v>
          </cell>
          <cell r="F137" t="str">
            <v>16/34</v>
          </cell>
          <cell r="G137">
            <v>2900</v>
          </cell>
          <cell r="H137">
            <v>122.9</v>
          </cell>
          <cell r="I137" t="str">
            <v>07Y</v>
          </cell>
          <cell r="J137">
            <v>-3</v>
          </cell>
          <cell r="K137">
            <v>46</v>
          </cell>
          <cell r="L137">
            <v>57</v>
          </cell>
          <cell r="M137">
            <v>19.827</v>
          </cell>
          <cell r="N137" t="str">
            <v>N</v>
          </cell>
          <cell r="O137">
            <v>93</v>
          </cell>
          <cell r="P137">
            <v>35</v>
          </cell>
          <cell r="Q137">
            <v>48.827</v>
          </cell>
          <cell r="R137" t="str">
            <v>W</v>
          </cell>
          <cell r="S137" t="str">
            <v>A</v>
          </cell>
          <cell r="T137" t="str">
            <v>TA</v>
          </cell>
          <cell r="U137">
            <v>279.4190294759134</v>
          </cell>
          <cell r="V137">
            <v>173.6226023454483</v>
          </cell>
          <cell r="W137">
            <v>350.71970652315684</v>
          </cell>
          <cell r="X137">
            <v>46.9555075</v>
          </cell>
          <cell r="Y137">
            <v>-93.59689638888888</v>
          </cell>
        </row>
        <row r="138">
          <cell r="A138">
            <v>136</v>
          </cell>
          <cell r="B138" t="str">
            <v>Hinkley</v>
          </cell>
          <cell r="C138" t="str">
            <v>Hinkley</v>
          </cell>
          <cell r="D138" t="str">
            <v>IL</v>
          </cell>
          <cell r="E138">
            <v>760</v>
          </cell>
          <cell r="F138" t="str">
            <v>09/27</v>
          </cell>
          <cell r="G138">
            <v>2640</v>
          </cell>
          <cell r="H138">
            <v>122.9</v>
          </cell>
          <cell r="I138" t="str">
            <v>0C2</v>
          </cell>
          <cell r="J138">
            <v>0</v>
          </cell>
          <cell r="K138">
            <v>41</v>
          </cell>
          <cell r="L138">
            <v>46</v>
          </cell>
          <cell r="M138">
            <v>15.106</v>
          </cell>
          <cell r="N138" t="str">
            <v>N</v>
          </cell>
          <cell r="O138">
            <v>88</v>
          </cell>
          <cell r="P138">
            <v>42</v>
          </cell>
          <cell r="Q138">
            <v>12.292</v>
          </cell>
          <cell r="R138" t="str">
            <v>W</v>
          </cell>
          <cell r="S138" t="str">
            <v>A</v>
          </cell>
          <cell r="T138" t="str">
            <v>TA</v>
          </cell>
          <cell r="U138">
            <v>461.3687769026667</v>
          </cell>
          <cell r="V138">
            <v>286.68071690401</v>
          </cell>
          <cell r="W138">
            <v>130.6814214092838</v>
          </cell>
          <cell r="X138">
            <v>41.77086277777778</v>
          </cell>
          <cell r="Y138">
            <v>-88.70341444444445</v>
          </cell>
        </row>
        <row r="139">
          <cell r="A139">
            <v>137</v>
          </cell>
          <cell r="B139" t="str">
            <v>Houston Cnty</v>
          </cell>
          <cell r="C139" t="str">
            <v>Caledonia</v>
          </cell>
          <cell r="D139" t="str">
            <v>MN</v>
          </cell>
          <cell r="E139">
            <v>1179</v>
          </cell>
          <cell r="F139" t="str">
            <v>13/31</v>
          </cell>
          <cell r="G139">
            <v>3499</v>
          </cell>
          <cell r="H139">
            <v>122.9</v>
          </cell>
          <cell r="I139" t="str">
            <v>CHU</v>
          </cell>
          <cell r="J139">
            <v>-1</v>
          </cell>
          <cell r="K139">
            <v>43</v>
          </cell>
          <cell r="L139">
            <v>35</v>
          </cell>
          <cell r="M139">
            <v>46.891</v>
          </cell>
          <cell r="N139" t="str">
            <v>N</v>
          </cell>
          <cell r="O139">
            <v>91</v>
          </cell>
          <cell r="P139">
            <v>30</v>
          </cell>
          <cell r="Q139">
            <v>14.207</v>
          </cell>
          <cell r="R139" t="str">
            <v>W</v>
          </cell>
          <cell r="S139" t="str">
            <v>A</v>
          </cell>
          <cell r="T139" t="str">
            <v>TA</v>
          </cell>
          <cell r="U139">
            <v>155.471236163433</v>
          </cell>
          <cell r="V139">
            <v>96.60516201487235</v>
          </cell>
          <cell r="W139">
            <v>128.9608004433673</v>
          </cell>
          <cell r="X139">
            <v>43.596358611111114</v>
          </cell>
          <cell r="Y139">
            <v>-91.50394638888889</v>
          </cell>
        </row>
        <row r="140">
          <cell r="A140">
            <v>138</v>
          </cell>
          <cell r="B140" t="str">
            <v>Humbolt Muni</v>
          </cell>
          <cell r="C140" t="str">
            <v>Humbolt</v>
          </cell>
          <cell r="D140" t="str">
            <v>IA</v>
          </cell>
          <cell r="E140">
            <v>1110</v>
          </cell>
          <cell r="F140" t="str">
            <v>12/30</v>
          </cell>
          <cell r="G140">
            <v>3400</v>
          </cell>
          <cell r="H140">
            <v>122.8</v>
          </cell>
          <cell r="I140" t="str">
            <v>0K7</v>
          </cell>
          <cell r="J140">
            <v>-4</v>
          </cell>
          <cell r="K140">
            <v>42</v>
          </cell>
          <cell r="L140">
            <v>44</v>
          </cell>
          <cell r="M140">
            <v>9.897</v>
          </cell>
          <cell r="N140" t="str">
            <v>N</v>
          </cell>
          <cell r="O140">
            <v>94</v>
          </cell>
          <cell r="P140">
            <v>14</v>
          </cell>
          <cell r="Q140">
            <v>42.87</v>
          </cell>
          <cell r="R140" t="str">
            <v>W</v>
          </cell>
          <cell r="S140" t="str">
            <v>A</v>
          </cell>
          <cell r="T140" t="str">
            <v>TA</v>
          </cell>
          <cell r="U140">
            <v>217.25072043175584</v>
          </cell>
          <cell r="V140">
            <v>134.99308015468011</v>
          </cell>
          <cell r="W140">
            <v>207.08986735427882</v>
          </cell>
          <cell r="X140">
            <v>42.7360825</v>
          </cell>
          <cell r="Y140">
            <v>-94.24524166666667</v>
          </cell>
        </row>
        <row r="141">
          <cell r="A141">
            <v>139</v>
          </cell>
          <cell r="B141" t="str">
            <v>Hutchinson - Butler</v>
          </cell>
          <cell r="C141" t="str">
            <v>Hutchinson</v>
          </cell>
          <cell r="D141" t="str">
            <v>MN</v>
          </cell>
          <cell r="E141">
            <v>1060</v>
          </cell>
          <cell r="F141" t="str">
            <v>15/33</v>
          </cell>
          <cell r="G141">
            <v>4000</v>
          </cell>
          <cell r="H141">
            <v>122.8</v>
          </cell>
          <cell r="I141" t="str">
            <v>HCD</v>
          </cell>
          <cell r="J141">
            <v>-4</v>
          </cell>
          <cell r="K141">
            <v>44</v>
          </cell>
          <cell r="L141">
            <v>51</v>
          </cell>
          <cell r="M141">
            <v>32.064</v>
          </cell>
          <cell r="N141" t="str">
            <v>N</v>
          </cell>
          <cell r="O141">
            <v>94</v>
          </cell>
          <cell r="P141">
            <v>22</v>
          </cell>
          <cell r="Q141">
            <v>54.441</v>
          </cell>
          <cell r="R141" t="str">
            <v>W</v>
          </cell>
          <cell r="S141" t="str">
            <v>A</v>
          </cell>
          <cell r="T141" t="str">
            <v>TA</v>
          </cell>
          <cell r="U141">
            <v>116.09238396535241</v>
          </cell>
          <cell r="V141">
            <v>72.13632462455102</v>
          </cell>
          <cell r="W141">
            <v>291.54371744956865</v>
          </cell>
          <cell r="X141">
            <v>44.85890666666667</v>
          </cell>
          <cell r="Y141">
            <v>-94.38178916666666</v>
          </cell>
        </row>
        <row r="142">
          <cell r="A142">
            <v>140</v>
          </cell>
          <cell r="B142" t="str">
            <v>Hwy 14 &amp; CR80</v>
          </cell>
          <cell r="D142" t="str">
            <v>MN</v>
          </cell>
          <cell r="J142">
            <v>-3</v>
          </cell>
          <cell r="K142">
            <v>44</v>
          </cell>
          <cell r="L142">
            <v>3.63</v>
          </cell>
          <cell r="N142" t="str">
            <v>N</v>
          </cell>
          <cell r="O142">
            <v>93</v>
          </cell>
          <cell r="P142">
            <v>7.476</v>
          </cell>
          <cell r="R142" t="str">
            <v>W</v>
          </cell>
          <cell r="S142" t="str">
            <v>S</v>
          </cell>
          <cell r="T142" t="str">
            <v>T</v>
          </cell>
          <cell r="U142">
            <v>46.94681000819556</v>
          </cell>
          <cell r="V142">
            <v>29.171339334792474</v>
          </cell>
          <cell r="W142">
            <v>190.5821615626831</v>
          </cell>
          <cell r="X142">
            <v>44.0605</v>
          </cell>
          <cell r="Y142">
            <v>-93.1246</v>
          </cell>
        </row>
        <row r="143">
          <cell r="A143">
            <v>141</v>
          </cell>
          <cell r="B143" t="str">
            <v>Independence Muni</v>
          </cell>
          <cell r="C143" t="str">
            <v>Independence</v>
          </cell>
          <cell r="D143" t="str">
            <v>IA</v>
          </cell>
          <cell r="E143">
            <v>978</v>
          </cell>
          <cell r="F143" t="str">
            <v>17/35</v>
          </cell>
          <cell r="G143">
            <v>4000</v>
          </cell>
          <cell r="H143">
            <v>122.8</v>
          </cell>
          <cell r="I143" t="str">
            <v>IIB</v>
          </cell>
          <cell r="J143">
            <v>-2</v>
          </cell>
          <cell r="K143">
            <v>42</v>
          </cell>
          <cell r="L143">
            <v>27</v>
          </cell>
          <cell r="M143">
            <v>12.954</v>
          </cell>
          <cell r="N143" t="str">
            <v>N</v>
          </cell>
          <cell r="O143">
            <v>91</v>
          </cell>
          <cell r="P143">
            <v>56</v>
          </cell>
          <cell r="Q143">
            <v>51.426</v>
          </cell>
          <cell r="R143" t="str">
            <v>W</v>
          </cell>
          <cell r="S143" t="str">
            <v>A</v>
          </cell>
          <cell r="T143" t="str">
            <v>TA</v>
          </cell>
          <cell r="U143">
            <v>240.79782549376193</v>
          </cell>
          <cell r="V143">
            <v>149.62454482705886</v>
          </cell>
          <cell r="W143">
            <v>159.01563639013432</v>
          </cell>
          <cell r="X143">
            <v>42.45359833333334</v>
          </cell>
          <cell r="Y143">
            <v>-91.94761833333334</v>
          </cell>
        </row>
        <row r="144">
          <cell r="A144">
            <v>142</v>
          </cell>
          <cell r="B144" t="str">
            <v>Indianapolis Terry</v>
          </cell>
          <cell r="C144" t="str">
            <v>Indianapolis</v>
          </cell>
          <cell r="D144" t="str">
            <v>IN</v>
          </cell>
          <cell r="E144">
            <v>922</v>
          </cell>
          <cell r="F144" t="str">
            <v>18/36</v>
          </cell>
          <cell r="G144">
            <v>5500</v>
          </cell>
          <cell r="H144">
            <v>123.05</v>
          </cell>
          <cell r="I144" t="str">
            <v>TYQ</v>
          </cell>
          <cell r="J144">
            <v>3</v>
          </cell>
          <cell r="K144">
            <v>40</v>
          </cell>
          <cell r="L144">
            <v>1</v>
          </cell>
          <cell r="M144">
            <v>50.339</v>
          </cell>
          <cell r="N144" t="str">
            <v>N</v>
          </cell>
          <cell r="O144">
            <v>86</v>
          </cell>
          <cell r="P144">
            <v>15</v>
          </cell>
          <cell r="Q144">
            <v>5.175</v>
          </cell>
          <cell r="R144" t="str">
            <v>W</v>
          </cell>
          <cell r="S144" t="str">
            <v>A</v>
          </cell>
          <cell r="T144" t="str">
            <v>TA</v>
          </cell>
          <cell r="U144">
            <v>744.0303022473059</v>
          </cell>
          <cell r="V144">
            <v>462.3181089074085</v>
          </cell>
          <cell r="W144">
            <v>131.62740341228144</v>
          </cell>
          <cell r="X144">
            <v>40.03064972222222</v>
          </cell>
          <cell r="Y144">
            <v>-86.2514375</v>
          </cell>
        </row>
        <row r="145">
          <cell r="A145">
            <v>143</v>
          </cell>
          <cell r="B145" t="str">
            <v>Ingleside</v>
          </cell>
          <cell r="C145" t="str">
            <v>Loretto</v>
          </cell>
          <cell r="D145" t="str">
            <v>MN</v>
          </cell>
          <cell r="E145">
            <v>1021</v>
          </cell>
          <cell r="F145" t="str">
            <v>08/26</v>
          </cell>
          <cell r="G145">
            <v>1700</v>
          </cell>
          <cell r="I145" t="str">
            <v>MN66</v>
          </cell>
          <cell r="J145">
            <v>-3</v>
          </cell>
          <cell r="K145">
            <v>45</v>
          </cell>
          <cell r="L145">
            <v>4</v>
          </cell>
          <cell r="M145">
            <v>51.867</v>
          </cell>
          <cell r="N145" t="str">
            <v>N</v>
          </cell>
          <cell r="O145">
            <v>93</v>
          </cell>
          <cell r="P145">
            <v>40</v>
          </cell>
          <cell r="Q145">
            <v>5.865</v>
          </cell>
          <cell r="R145" t="str">
            <v>W</v>
          </cell>
          <cell r="S145" t="str">
            <v>A</v>
          </cell>
          <cell r="T145" t="str">
            <v>TAP</v>
          </cell>
          <cell r="U145">
            <v>84.74658775995097</v>
          </cell>
          <cell r="V145">
            <v>52.65898723640073</v>
          </cell>
          <cell r="W145">
            <v>322.61155092972103</v>
          </cell>
          <cell r="X145">
            <v>45.08107416666667</v>
          </cell>
          <cell r="Y145">
            <v>-93.66829583333333</v>
          </cell>
        </row>
        <row r="146">
          <cell r="A146">
            <v>144</v>
          </cell>
          <cell r="B146" t="str">
            <v>Iowa Falls Muni</v>
          </cell>
          <cell r="C146" t="str">
            <v>Iowa Falls</v>
          </cell>
          <cell r="D146" t="str">
            <v>IA</v>
          </cell>
          <cell r="E146">
            <v>1137</v>
          </cell>
          <cell r="F146" t="str">
            <v>13/31</v>
          </cell>
          <cell r="G146">
            <v>4001</v>
          </cell>
          <cell r="H146">
            <v>122.8</v>
          </cell>
          <cell r="I146" t="str">
            <v>IFA</v>
          </cell>
          <cell r="J146">
            <v>-3</v>
          </cell>
          <cell r="K146">
            <v>42</v>
          </cell>
          <cell r="L146">
            <v>28</v>
          </cell>
          <cell r="M146">
            <v>14.831</v>
          </cell>
          <cell r="N146" t="str">
            <v>N</v>
          </cell>
          <cell r="O146">
            <v>93</v>
          </cell>
          <cell r="P146">
            <v>16</v>
          </cell>
          <cell r="Q146">
            <v>11.833</v>
          </cell>
          <cell r="R146" t="str">
            <v>W</v>
          </cell>
          <cell r="S146" t="str">
            <v>A</v>
          </cell>
          <cell r="T146" t="str">
            <v>TA</v>
          </cell>
          <cell r="U146">
            <v>223.85367058452718</v>
          </cell>
          <cell r="V146">
            <v>139.09595529110766</v>
          </cell>
          <cell r="W146">
            <v>185.24477858593315</v>
          </cell>
          <cell r="X146">
            <v>42.47078638888889</v>
          </cell>
          <cell r="Y146">
            <v>-93.2699536111111</v>
          </cell>
        </row>
        <row r="147">
          <cell r="A147">
            <v>145</v>
          </cell>
          <cell r="B147" t="str">
            <v>Isedor Iverson</v>
          </cell>
          <cell r="C147" t="str">
            <v>Mc Gregor</v>
          </cell>
          <cell r="D147" t="str">
            <v>MN</v>
          </cell>
          <cell r="E147">
            <v>1227</v>
          </cell>
          <cell r="F147" t="str">
            <v>15/33</v>
          </cell>
          <cell r="G147">
            <v>2500</v>
          </cell>
          <cell r="H147">
            <v>122.9</v>
          </cell>
          <cell r="I147" t="str">
            <v>17Y</v>
          </cell>
          <cell r="J147">
            <v>-3</v>
          </cell>
          <cell r="K147">
            <v>46</v>
          </cell>
          <cell r="L147">
            <v>37</v>
          </cell>
          <cell r="M147">
            <v>14.813</v>
          </cell>
          <cell r="N147" t="str">
            <v>N</v>
          </cell>
          <cell r="O147">
            <v>93</v>
          </cell>
          <cell r="P147">
            <v>18</v>
          </cell>
          <cell r="Q147">
            <v>30.828</v>
          </cell>
          <cell r="R147" t="str">
            <v>W</v>
          </cell>
          <cell r="S147" t="str">
            <v>A</v>
          </cell>
          <cell r="T147" t="str">
            <v>TA</v>
          </cell>
          <cell r="U147">
            <v>239.62448044814866</v>
          </cell>
          <cell r="V147">
            <v>148.89546341606612</v>
          </cell>
          <cell r="W147">
            <v>354.5517301701402</v>
          </cell>
          <cell r="X147">
            <v>46.62078138888889</v>
          </cell>
          <cell r="Y147">
            <v>-93.30856333333332</v>
          </cell>
        </row>
        <row r="148">
          <cell r="A148">
            <v>146</v>
          </cell>
          <cell r="B148" t="str">
            <v>Isley Field - Cedar Falls</v>
          </cell>
          <cell r="C148" t="str">
            <v>Cedar Falls</v>
          </cell>
          <cell r="D148" t="str">
            <v>IA</v>
          </cell>
          <cell r="E148">
            <v>982</v>
          </cell>
          <cell r="F148" t="str">
            <v>08/26</v>
          </cell>
          <cell r="G148">
            <v>2600</v>
          </cell>
          <cell r="I148" t="str">
            <v>5C5</v>
          </cell>
          <cell r="J148">
            <v>-3</v>
          </cell>
          <cell r="K148">
            <v>42</v>
          </cell>
          <cell r="L148">
            <v>31</v>
          </cell>
          <cell r="M148">
            <v>14.94</v>
          </cell>
          <cell r="N148" t="str">
            <v>N</v>
          </cell>
          <cell r="O148">
            <v>92</v>
          </cell>
          <cell r="P148">
            <v>31</v>
          </cell>
          <cell r="Q148">
            <v>9.683</v>
          </cell>
          <cell r="R148" t="str">
            <v>W</v>
          </cell>
          <cell r="S148" t="str">
            <v>A</v>
          </cell>
          <cell r="T148" t="str">
            <v>TAP</v>
          </cell>
          <cell r="U148">
            <v>221.0174963275058</v>
          </cell>
          <cell r="V148">
            <v>137.33364169302226</v>
          </cell>
          <cell r="W148">
            <v>169.55248316885687</v>
          </cell>
          <cell r="X148">
            <v>42.52081666666667</v>
          </cell>
          <cell r="Y148">
            <v>-92.5193563888889</v>
          </cell>
        </row>
        <row r="149">
          <cell r="A149">
            <v>147</v>
          </cell>
          <cell r="B149" t="str">
            <v>Jackson Muni</v>
          </cell>
          <cell r="C149" t="str">
            <v>Jackson</v>
          </cell>
          <cell r="D149" t="str">
            <v>MN</v>
          </cell>
          <cell r="E149">
            <v>1446</v>
          </cell>
          <cell r="F149" t="str">
            <v>13/31</v>
          </cell>
          <cell r="G149">
            <v>3591</v>
          </cell>
          <cell r="H149">
            <v>122.8</v>
          </cell>
          <cell r="I149" t="str">
            <v>MJQ</v>
          </cell>
          <cell r="J149">
            <v>-5</v>
          </cell>
          <cell r="K149">
            <v>43</v>
          </cell>
          <cell r="L149">
            <v>39</v>
          </cell>
          <cell r="M149">
            <v>0.148</v>
          </cell>
          <cell r="N149" t="str">
            <v>N</v>
          </cell>
          <cell r="O149">
            <v>94</v>
          </cell>
          <cell r="P149">
            <v>59</v>
          </cell>
          <cell r="Q149">
            <v>11.566</v>
          </cell>
          <cell r="R149" t="str">
            <v>W</v>
          </cell>
          <cell r="S149" t="str">
            <v>A</v>
          </cell>
          <cell r="T149" t="str">
            <v>TA</v>
          </cell>
          <cell r="U149">
            <v>182.22296584704554</v>
          </cell>
          <cell r="V149">
            <v>113.22788428837869</v>
          </cell>
          <cell r="W149">
            <v>239.75359491605127</v>
          </cell>
          <cell r="X149">
            <v>43.65004111111111</v>
          </cell>
          <cell r="Y149">
            <v>-94.98654611111111</v>
          </cell>
        </row>
        <row r="150">
          <cell r="A150">
            <v>148</v>
          </cell>
          <cell r="B150" t="str">
            <v>Jacobsen Pvt</v>
          </cell>
          <cell r="C150" t="str">
            <v>Freeborn</v>
          </cell>
          <cell r="D150" t="str">
            <v>MN</v>
          </cell>
          <cell r="E150">
            <v>1210</v>
          </cell>
          <cell r="F150" t="str">
            <v>18/36</v>
          </cell>
          <cell r="G150">
            <v>2400</v>
          </cell>
          <cell r="I150" t="str">
            <v>48MN</v>
          </cell>
          <cell r="J150">
            <v>-4</v>
          </cell>
          <cell r="K150">
            <v>43</v>
          </cell>
          <cell r="L150">
            <v>46</v>
          </cell>
          <cell r="M150">
            <v>14.844</v>
          </cell>
          <cell r="N150" t="str">
            <v>N</v>
          </cell>
          <cell r="O150">
            <v>93</v>
          </cell>
          <cell r="P150">
            <v>35</v>
          </cell>
          <cell r="Q150">
            <v>20.791</v>
          </cell>
          <cell r="R150" t="str">
            <v>W</v>
          </cell>
          <cell r="S150" t="str">
            <v>A</v>
          </cell>
          <cell r="T150" t="str">
            <v>TAP</v>
          </cell>
          <cell r="U150">
            <v>90.72451809839389</v>
          </cell>
          <cell r="V150">
            <v>56.373493810799005</v>
          </cell>
          <cell r="W150">
            <v>210.26054391405003</v>
          </cell>
          <cell r="X150">
            <v>43.77079</v>
          </cell>
          <cell r="Y150">
            <v>-93.5891086111111</v>
          </cell>
        </row>
        <row r="151">
          <cell r="A151">
            <v>149</v>
          </cell>
          <cell r="B151" t="str">
            <v>Janesville (city)</v>
          </cell>
          <cell r="D151" t="str">
            <v>MN</v>
          </cell>
          <cell r="J151">
            <v>-3</v>
          </cell>
          <cell r="K151">
            <v>44</v>
          </cell>
          <cell r="L151">
            <v>6.972</v>
          </cell>
          <cell r="N151" t="str">
            <v>N</v>
          </cell>
          <cell r="O151">
            <v>93</v>
          </cell>
          <cell r="P151">
            <v>42.481</v>
          </cell>
          <cell r="R151" t="str">
            <v>W</v>
          </cell>
          <cell r="S151" t="str">
            <v>S</v>
          </cell>
          <cell r="T151" t="str">
            <v>TC</v>
          </cell>
          <cell r="U151">
            <v>68.02077662451711</v>
          </cell>
          <cell r="V151">
            <v>42.266069971176194</v>
          </cell>
          <cell r="W151">
            <v>234.02789979197615</v>
          </cell>
          <cell r="X151">
            <v>44.1162</v>
          </cell>
          <cell r="Y151">
            <v>-93.70801666666667</v>
          </cell>
        </row>
        <row r="152">
          <cell r="A152">
            <v>150</v>
          </cell>
          <cell r="B152" t="str">
            <v>Jennrich Field</v>
          </cell>
          <cell r="C152" t="str">
            <v>Farmington</v>
          </cell>
          <cell r="D152" t="str">
            <v>MN</v>
          </cell>
          <cell r="E152">
            <v>951</v>
          </cell>
          <cell r="F152" t="str">
            <v>09/27</v>
          </cell>
          <cell r="G152">
            <v>2500</v>
          </cell>
          <cell r="I152" t="str">
            <v>MN45</v>
          </cell>
          <cell r="J152">
            <v>-3</v>
          </cell>
          <cell r="K152">
            <v>44</v>
          </cell>
          <cell r="L152">
            <v>33</v>
          </cell>
          <cell r="M152">
            <v>57.876</v>
          </cell>
          <cell r="N152" t="str">
            <v>N</v>
          </cell>
          <cell r="O152">
            <v>93</v>
          </cell>
          <cell r="P152">
            <v>7</v>
          </cell>
          <cell r="Q152">
            <v>55.775</v>
          </cell>
          <cell r="R152" t="str">
            <v>W</v>
          </cell>
          <cell r="S152" t="str">
            <v>A</v>
          </cell>
          <cell r="T152" t="str">
            <v>TAP</v>
          </cell>
          <cell r="U152">
            <v>13.62832075967535</v>
          </cell>
          <cell r="V152">
            <v>8.468229670439472</v>
          </cell>
          <cell r="W152">
            <v>317.63298373658654</v>
          </cell>
          <cell r="X152">
            <v>44.56607666666666</v>
          </cell>
          <cell r="Y152">
            <v>-93.13215972222221</v>
          </cell>
        </row>
        <row r="153">
          <cell r="A153">
            <v>151</v>
          </cell>
          <cell r="B153" t="str">
            <v>Joyner</v>
          </cell>
          <cell r="C153" t="str">
            <v>Monticello</v>
          </cell>
          <cell r="D153" t="str">
            <v>MN</v>
          </cell>
          <cell r="E153">
            <v>943</v>
          </cell>
          <cell r="F153" t="str">
            <v>18/36</v>
          </cell>
          <cell r="G153">
            <v>2550</v>
          </cell>
          <cell r="H153">
            <v>122.9</v>
          </cell>
          <cell r="I153" t="str">
            <v>MN76</v>
          </cell>
          <cell r="J153">
            <v>-3</v>
          </cell>
          <cell r="K153">
            <v>45</v>
          </cell>
          <cell r="L153">
            <v>19</v>
          </cell>
          <cell r="M153">
            <v>5.872</v>
          </cell>
          <cell r="N153" t="str">
            <v>N</v>
          </cell>
          <cell r="O153">
            <v>93</v>
          </cell>
          <cell r="P153">
            <v>46</v>
          </cell>
          <cell r="Q153">
            <v>38.893</v>
          </cell>
          <cell r="R153" t="str">
            <v>W</v>
          </cell>
          <cell r="S153" t="str">
            <v>A</v>
          </cell>
          <cell r="T153" t="str">
            <v>TAP</v>
          </cell>
          <cell r="U153">
            <v>111.24849029694836</v>
          </cell>
          <cell r="V153">
            <v>69.1264744158148</v>
          </cell>
          <cell r="W153">
            <v>327.39121490744617</v>
          </cell>
          <cell r="X153">
            <v>45.31829777777778</v>
          </cell>
          <cell r="Y153">
            <v>-93.77747027777778</v>
          </cell>
        </row>
        <row r="154">
          <cell r="A154">
            <v>152</v>
          </cell>
          <cell r="B154" t="str">
            <v>Kanten - Baldwin</v>
          </cell>
          <cell r="C154" t="str">
            <v>Baldwin</v>
          </cell>
          <cell r="D154" t="str">
            <v>WI</v>
          </cell>
          <cell r="E154">
            <v>1160</v>
          </cell>
          <cell r="F154" t="str">
            <v>09/27</v>
          </cell>
          <cell r="G154">
            <v>2600</v>
          </cell>
          <cell r="I154" t="str">
            <v>70WI</v>
          </cell>
          <cell r="J154">
            <v>-2</v>
          </cell>
          <cell r="K154">
            <v>45</v>
          </cell>
          <cell r="L154">
            <v>1</v>
          </cell>
          <cell r="M154">
            <v>55.873</v>
          </cell>
          <cell r="N154" t="str">
            <v>N</v>
          </cell>
          <cell r="O154">
            <v>92</v>
          </cell>
          <cell r="P154">
            <v>21</v>
          </cell>
          <cell r="Q154">
            <v>15.687</v>
          </cell>
          <cell r="R154" t="str">
            <v>W</v>
          </cell>
          <cell r="S154" t="str">
            <v>A</v>
          </cell>
          <cell r="T154" t="str">
            <v>TAP</v>
          </cell>
          <cell r="U154">
            <v>81.01588638222866</v>
          </cell>
          <cell r="V154">
            <v>50.34084132132542</v>
          </cell>
          <cell r="W154">
            <v>40.17952758221667</v>
          </cell>
          <cell r="X154">
            <v>45.03218694444444</v>
          </cell>
          <cell r="Y154">
            <v>-92.35435749999999</v>
          </cell>
        </row>
        <row r="155">
          <cell r="A155">
            <v>153</v>
          </cell>
          <cell r="B155" t="str">
            <v>Kapaun-Wilson Fld</v>
          </cell>
          <cell r="C155" t="str">
            <v>Graceville</v>
          </cell>
          <cell r="D155" t="str">
            <v>MN</v>
          </cell>
          <cell r="E155">
            <v>1122</v>
          </cell>
          <cell r="F155" t="str">
            <v>17/35</v>
          </cell>
          <cell r="G155">
            <v>2495</v>
          </cell>
          <cell r="H155">
            <v>122.9</v>
          </cell>
          <cell r="I155" t="str">
            <v>00Y</v>
          </cell>
          <cell r="J155">
            <v>-6</v>
          </cell>
          <cell r="K155">
            <v>45</v>
          </cell>
          <cell r="L155">
            <v>33</v>
          </cell>
          <cell r="M155">
            <v>1.867</v>
          </cell>
          <cell r="N155" t="str">
            <v>N</v>
          </cell>
          <cell r="O155">
            <v>96</v>
          </cell>
          <cell r="P155">
            <v>27</v>
          </cell>
          <cell r="Q155">
            <v>5.22</v>
          </cell>
          <cell r="R155" t="str">
            <v>W</v>
          </cell>
          <cell r="S155" t="str">
            <v>A</v>
          </cell>
          <cell r="T155" t="str">
            <v>TA</v>
          </cell>
          <cell r="U155">
            <v>295.2725275427588</v>
          </cell>
          <cell r="V155">
            <v>183.47349043924402</v>
          </cell>
          <cell r="W155">
            <v>293.88025535236676</v>
          </cell>
          <cell r="X155">
            <v>45.55051861111111</v>
          </cell>
          <cell r="Y155">
            <v>-96.45145000000001</v>
          </cell>
        </row>
        <row r="156">
          <cell r="A156">
            <v>154</v>
          </cell>
          <cell r="B156" t="str">
            <v>Karlstad Muni</v>
          </cell>
          <cell r="C156" t="str">
            <v>Karlstad</v>
          </cell>
          <cell r="D156" t="str">
            <v>MN</v>
          </cell>
          <cell r="E156">
            <v>1025</v>
          </cell>
          <cell r="F156" t="str">
            <v>17/35</v>
          </cell>
          <cell r="G156">
            <v>2606</v>
          </cell>
          <cell r="H156">
            <v>122.9</v>
          </cell>
          <cell r="I156" t="str">
            <v>23D</v>
          </cell>
          <cell r="J156">
            <v>-6</v>
          </cell>
          <cell r="K156">
            <v>48</v>
          </cell>
          <cell r="L156">
            <v>34</v>
          </cell>
          <cell r="M156">
            <v>44.915</v>
          </cell>
          <cell r="N156" t="str">
            <v>N</v>
          </cell>
          <cell r="O156">
            <v>96</v>
          </cell>
          <cell r="P156">
            <v>32</v>
          </cell>
          <cell r="Q156">
            <v>31.152</v>
          </cell>
          <cell r="R156" t="str">
            <v>W</v>
          </cell>
          <cell r="S156" t="str">
            <v>A</v>
          </cell>
          <cell r="T156" t="str">
            <v>TA</v>
          </cell>
          <cell r="U156">
            <v>529.9202035006158</v>
          </cell>
          <cell r="V156">
            <v>329.27651684917765</v>
          </cell>
          <cell r="W156">
            <v>329.43766443353815</v>
          </cell>
          <cell r="X156">
            <v>48.57914305555556</v>
          </cell>
          <cell r="Y156">
            <v>-96.54198666666666</v>
          </cell>
        </row>
        <row r="157">
          <cell r="A157">
            <v>155</v>
          </cell>
          <cell r="B157" t="str">
            <v>Kohlhaas</v>
          </cell>
          <cell r="C157" t="str">
            <v>Livermore</v>
          </cell>
          <cell r="D157" t="str">
            <v>IA</v>
          </cell>
          <cell r="E157">
            <v>1153</v>
          </cell>
          <cell r="F157" t="str">
            <v>17/35</v>
          </cell>
          <cell r="G157">
            <v>2590</v>
          </cell>
          <cell r="I157" t="str">
            <v>IA83</v>
          </cell>
          <cell r="J157">
            <v>-4</v>
          </cell>
          <cell r="K157">
            <v>42</v>
          </cell>
          <cell r="L157">
            <v>57</v>
          </cell>
          <cell r="M157">
            <v>13.886</v>
          </cell>
          <cell r="N157" t="str">
            <v>N</v>
          </cell>
          <cell r="O157">
            <v>94</v>
          </cell>
          <cell r="P157">
            <v>10</v>
          </cell>
          <cell r="Q157">
            <v>3.857</v>
          </cell>
          <cell r="R157" t="str">
            <v>W</v>
          </cell>
          <cell r="S157" t="str">
            <v>A</v>
          </cell>
          <cell r="T157" t="str">
            <v>TAP</v>
          </cell>
          <cell r="U157">
            <v>192.84904440628864</v>
          </cell>
          <cell r="V157">
            <v>119.83061072273557</v>
          </cell>
          <cell r="W157">
            <v>208.67237730467278</v>
          </cell>
          <cell r="X157">
            <v>42.953857222222226</v>
          </cell>
          <cell r="Y157">
            <v>-94.16773805555556</v>
          </cell>
        </row>
        <row r="158">
          <cell r="A158">
            <v>156</v>
          </cell>
          <cell r="B158" t="str">
            <v>La Crosse Muni</v>
          </cell>
          <cell r="C158" t="str">
            <v>La Crosse</v>
          </cell>
          <cell r="D158" t="str">
            <v>WI</v>
          </cell>
          <cell r="E158">
            <v>654</v>
          </cell>
          <cell r="F158" t="str">
            <v>18/36</v>
          </cell>
          <cell r="G158">
            <v>8536</v>
          </cell>
          <cell r="H158">
            <v>118.45</v>
          </cell>
          <cell r="I158" t="str">
            <v>LSE</v>
          </cell>
          <cell r="J158">
            <v>-2</v>
          </cell>
          <cell r="K158">
            <v>43</v>
          </cell>
          <cell r="L158">
            <v>52</v>
          </cell>
          <cell r="M158">
            <v>44.837</v>
          </cell>
          <cell r="N158" t="str">
            <v>N</v>
          </cell>
          <cell r="O158">
            <v>91</v>
          </cell>
          <cell r="P158">
            <v>15</v>
          </cell>
          <cell r="Q158">
            <v>22.907</v>
          </cell>
          <cell r="R158" t="str">
            <v>W</v>
          </cell>
          <cell r="S158" t="str">
            <v>A</v>
          </cell>
          <cell r="T158" t="str">
            <v>TA</v>
          </cell>
          <cell r="U158">
            <v>155.22643089833906</v>
          </cell>
          <cell r="V158">
            <v>96.45304736730094</v>
          </cell>
          <cell r="W158">
            <v>115.2916352433575</v>
          </cell>
          <cell r="X158">
            <v>43.87912138888889</v>
          </cell>
          <cell r="Y158">
            <v>-91.25636305555555</v>
          </cell>
        </row>
        <row r="159">
          <cell r="A159">
            <v>157</v>
          </cell>
          <cell r="B159" t="str">
            <v>Lake Elmo</v>
          </cell>
          <cell r="C159" t="str">
            <v>St. Paul</v>
          </cell>
          <cell r="D159" t="str">
            <v>MN</v>
          </cell>
          <cell r="E159">
            <v>932</v>
          </cell>
          <cell r="F159" t="str">
            <v>13/31</v>
          </cell>
          <cell r="G159">
            <v>2850</v>
          </cell>
          <cell r="H159">
            <v>122.8</v>
          </cell>
          <cell r="I159" t="str">
            <v>21D</v>
          </cell>
          <cell r="J159">
            <v>-4</v>
          </cell>
          <cell r="K159">
            <v>44</v>
          </cell>
          <cell r="L159">
            <v>59</v>
          </cell>
          <cell r="M159">
            <v>50.959</v>
          </cell>
          <cell r="N159" t="str">
            <v>N</v>
          </cell>
          <cell r="O159">
            <v>92</v>
          </cell>
          <cell r="P159">
            <v>51</v>
          </cell>
          <cell r="Q159">
            <v>20.452</v>
          </cell>
          <cell r="R159" t="str">
            <v>W</v>
          </cell>
          <cell r="S159" t="str">
            <v>A</v>
          </cell>
          <cell r="T159" t="str">
            <v>TA</v>
          </cell>
          <cell r="U159">
            <v>59.41076554928034</v>
          </cell>
          <cell r="V159">
            <v>36.91606738935632</v>
          </cell>
          <cell r="W159">
            <v>12.331700018629235</v>
          </cell>
          <cell r="X159">
            <v>44.99748861111111</v>
          </cell>
          <cell r="Y159">
            <v>-92.85568111111111</v>
          </cell>
        </row>
        <row r="160">
          <cell r="A160">
            <v>158</v>
          </cell>
          <cell r="B160" t="str">
            <v>Lake Mills Muni</v>
          </cell>
          <cell r="C160" t="str">
            <v>Lake Mills</v>
          </cell>
          <cell r="D160" t="str">
            <v>IA</v>
          </cell>
          <cell r="E160">
            <v>1260</v>
          </cell>
          <cell r="F160" t="str">
            <v>18/36</v>
          </cell>
          <cell r="G160">
            <v>3380</v>
          </cell>
          <cell r="H160">
            <v>122.9</v>
          </cell>
          <cell r="I160" t="str">
            <v>0Y6</v>
          </cell>
          <cell r="J160">
            <v>-4</v>
          </cell>
          <cell r="K160">
            <v>43</v>
          </cell>
          <cell r="L160">
            <v>24</v>
          </cell>
          <cell r="M160">
            <v>59.836</v>
          </cell>
          <cell r="N160" t="str">
            <v>N</v>
          </cell>
          <cell r="O160">
            <v>93</v>
          </cell>
          <cell r="P160">
            <v>30</v>
          </cell>
          <cell r="Q160">
            <v>30.76</v>
          </cell>
          <cell r="R160" t="str">
            <v>W</v>
          </cell>
          <cell r="S160" t="str">
            <v>A</v>
          </cell>
          <cell r="T160" t="str">
            <v>TA</v>
          </cell>
          <cell r="U160">
            <v>124.16321281290467</v>
          </cell>
          <cell r="V160">
            <v>77.15129554555458</v>
          </cell>
          <cell r="W160">
            <v>198.50360696268743</v>
          </cell>
          <cell r="X160">
            <v>43.41662111111111</v>
          </cell>
          <cell r="Y160">
            <v>-93.50854444444444</v>
          </cell>
        </row>
        <row r="161">
          <cell r="A161">
            <v>159</v>
          </cell>
          <cell r="B161" t="str">
            <v>Lake Preston Muni</v>
          </cell>
          <cell r="C161" t="str">
            <v>Lake Preston</v>
          </cell>
          <cell r="D161" t="str">
            <v>SD</v>
          </cell>
          <cell r="E161">
            <v>1725</v>
          </cell>
          <cell r="F161" t="str">
            <v>12/30</v>
          </cell>
          <cell r="G161">
            <v>2370</v>
          </cell>
          <cell r="H161">
            <v>122.9</v>
          </cell>
          <cell r="I161" t="str">
            <v>Y34</v>
          </cell>
          <cell r="J161">
            <v>-7</v>
          </cell>
          <cell r="K161">
            <v>44</v>
          </cell>
          <cell r="L161">
            <v>21</v>
          </cell>
          <cell r="M161">
            <v>59.888</v>
          </cell>
          <cell r="N161" t="str">
            <v>N</v>
          </cell>
          <cell r="O161">
            <v>97</v>
          </cell>
          <cell r="P161">
            <v>23</v>
          </cell>
          <cell r="Q161">
            <v>1.259</v>
          </cell>
          <cell r="R161" t="str">
            <v>W</v>
          </cell>
          <cell r="S161" t="str">
            <v>A</v>
          </cell>
          <cell r="T161" t="str">
            <v>TA</v>
          </cell>
          <cell r="U161">
            <v>347.0131586286284</v>
          </cell>
          <cell r="V161">
            <v>215.6235663770708</v>
          </cell>
          <cell r="W161">
            <v>268.00048566884726</v>
          </cell>
          <cell r="X161">
            <v>44.366635555555554</v>
          </cell>
          <cell r="Y161">
            <v>-97.38368305555557</v>
          </cell>
        </row>
        <row r="162">
          <cell r="A162">
            <v>160</v>
          </cell>
          <cell r="B162" t="str">
            <v>Lancing (city)</v>
          </cell>
          <cell r="D162" t="str">
            <v>MN</v>
          </cell>
          <cell r="J162">
            <v>-3</v>
          </cell>
          <cell r="K162">
            <v>43</v>
          </cell>
          <cell r="L162">
            <v>44.721</v>
          </cell>
          <cell r="N162" t="str">
            <v>N</v>
          </cell>
          <cell r="O162">
            <v>92</v>
          </cell>
          <cell r="P162">
            <v>58.213</v>
          </cell>
          <cell r="R162" t="str">
            <v>W</v>
          </cell>
          <cell r="S162" t="str">
            <v>S</v>
          </cell>
          <cell r="T162" t="str">
            <v>TC</v>
          </cell>
          <cell r="U162">
            <v>81.27483949695657</v>
          </cell>
          <cell r="V162">
            <v>50.5017470182239</v>
          </cell>
          <cell r="W162">
            <v>177.40426105615393</v>
          </cell>
          <cell r="X162">
            <v>43.74535</v>
          </cell>
          <cell r="Y162">
            <v>-92.97021666666667</v>
          </cell>
        </row>
        <row r="163">
          <cell r="A163">
            <v>161</v>
          </cell>
          <cell r="B163" t="str">
            <v>Langlade Cnty Apt</v>
          </cell>
          <cell r="C163" t="str">
            <v>Antigo</v>
          </cell>
          <cell r="D163" t="str">
            <v>WI</v>
          </cell>
          <cell r="E163">
            <v>1522</v>
          </cell>
          <cell r="F163" t="str">
            <v>16/34</v>
          </cell>
          <cell r="G163">
            <v>4000</v>
          </cell>
          <cell r="H163">
            <v>122.8</v>
          </cell>
          <cell r="I163" t="str">
            <v>AIG</v>
          </cell>
          <cell r="J163">
            <v>2</v>
          </cell>
          <cell r="K163">
            <v>45</v>
          </cell>
          <cell r="L163">
            <v>9</v>
          </cell>
          <cell r="M163">
            <v>15.1</v>
          </cell>
          <cell r="N163" t="str">
            <v>N</v>
          </cell>
          <cell r="O163">
            <v>89</v>
          </cell>
          <cell r="P163">
            <v>6</v>
          </cell>
          <cell r="Q163">
            <v>38.6</v>
          </cell>
          <cell r="R163" t="str">
            <v>W</v>
          </cell>
          <cell r="S163" t="str">
            <v>A</v>
          </cell>
          <cell r="T163" t="str">
            <v>TA</v>
          </cell>
          <cell r="U163">
            <v>317.14747565446055</v>
          </cell>
          <cell r="V163">
            <v>197.06592694741215</v>
          </cell>
          <cell r="W163">
            <v>76.23448287278568</v>
          </cell>
          <cell r="X163">
            <v>45.15419444444444</v>
          </cell>
          <cell r="Y163">
            <v>-89.11072222222222</v>
          </cell>
        </row>
        <row r="164">
          <cell r="A164">
            <v>162</v>
          </cell>
          <cell r="B164" t="str">
            <v>Laurens Skyways</v>
          </cell>
          <cell r="C164" t="str">
            <v>Laurens</v>
          </cell>
          <cell r="D164" t="str">
            <v>IA</v>
          </cell>
          <cell r="E164">
            <v>1300</v>
          </cell>
          <cell r="F164" t="str">
            <v>18/36</v>
          </cell>
          <cell r="G164">
            <v>2390</v>
          </cell>
          <cell r="I164" t="str">
            <v>5K5</v>
          </cell>
          <cell r="J164">
            <v>-5</v>
          </cell>
          <cell r="K164">
            <v>42</v>
          </cell>
          <cell r="L164">
            <v>49</v>
          </cell>
          <cell r="M164">
            <v>59.904</v>
          </cell>
          <cell r="N164" t="str">
            <v>N</v>
          </cell>
          <cell r="O164">
            <v>94</v>
          </cell>
          <cell r="P164">
            <v>52</v>
          </cell>
          <cell r="Q164">
            <v>0.948</v>
          </cell>
          <cell r="R164" t="str">
            <v>W</v>
          </cell>
          <cell r="S164" t="str">
            <v>A</v>
          </cell>
          <cell r="T164" t="str">
            <v>TAP</v>
          </cell>
          <cell r="U164">
            <v>235.59462170057043</v>
          </cell>
          <cell r="V164">
            <v>146.39143008608343</v>
          </cell>
          <cell r="W164">
            <v>219.18719078101216</v>
          </cell>
          <cell r="X164">
            <v>42.83330666666667</v>
          </cell>
          <cell r="Y164">
            <v>-94.86693</v>
          </cell>
        </row>
        <row r="165">
          <cell r="A165">
            <v>163</v>
          </cell>
          <cell r="B165" t="str">
            <v>Le Center (city)</v>
          </cell>
          <cell r="D165" t="str">
            <v>MN</v>
          </cell>
          <cell r="J165">
            <v>-3</v>
          </cell>
          <cell r="K165">
            <v>44</v>
          </cell>
          <cell r="L165">
            <v>23.364</v>
          </cell>
          <cell r="N165" t="str">
            <v>N</v>
          </cell>
          <cell r="O165">
            <v>93</v>
          </cell>
          <cell r="P165">
            <v>43.814</v>
          </cell>
          <cell r="R165" t="str">
            <v>W</v>
          </cell>
          <cell r="S165" t="str">
            <v>S</v>
          </cell>
          <cell r="T165" t="str">
            <v>TC</v>
          </cell>
          <cell r="U165">
            <v>57.488776981279656</v>
          </cell>
          <cell r="V165">
            <v>35.72180135285774</v>
          </cell>
          <cell r="W165">
            <v>260.4110954545807</v>
          </cell>
          <cell r="X165">
            <v>44.3894</v>
          </cell>
          <cell r="Y165">
            <v>-93.73023333333333</v>
          </cell>
        </row>
        <row r="166">
          <cell r="A166">
            <v>164</v>
          </cell>
          <cell r="B166" t="str">
            <v>Le Sueur Muni</v>
          </cell>
          <cell r="C166" t="str">
            <v>Le Sueur</v>
          </cell>
          <cell r="D166" t="str">
            <v>MN</v>
          </cell>
          <cell r="E166">
            <v>868</v>
          </cell>
          <cell r="F166" t="str">
            <v>13/31</v>
          </cell>
          <cell r="G166">
            <v>3005</v>
          </cell>
          <cell r="H166">
            <v>122.9</v>
          </cell>
          <cell r="I166" t="str">
            <v>12Y</v>
          </cell>
          <cell r="J166">
            <v>-4</v>
          </cell>
          <cell r="K166">
            <v>44</v>
          </cell>
          <cell r="L166">
            <v>26</v>
          </cell>
          <cell r="M166">
            <v>14.873</v>
          </cell>
          <cell r="N166" t="str">
            <v>N</v>
          </cell>
          <cell r="O166">
            <v>93</v>
          </cell>
          <cell r="P166">
            <v>54</v>
          </cell>
          <cell r="Q166">
            <v>45.867</v>
          </cell>
          <cell r="R166" t="str">
            <v>W</v>
          </cell>
          <cell r="S166" t="str">
            <v>A</v>
          </cell>
          <cell r="T166" t="str">
            <v>TA</v>
          </cell>
          <cell r="U166">
            <v>71.27326299110645</v>
          </cell>
          <cell r="V166">
            <v>44.287067424783814</v>
          </cell>
          <cell r="W166">
            <v>266.59610057027817</v>
          </cell>
          <cell r="X166">
            <v>44.43746472222222</v>
          </cell>
          <cell r="Y166">
            <v>-93.91274083333334</v>
          </cell>
        </row>
        <row r="167">
          <cell r="A167">
            <v>165</v>
          </cell>
          <cell r="B167" t="str">
            <v>Leaders Clear Lake</v>
          </cell>
          <cell r="C167" t="str">
            <v>Clear Lake</v>
          </cell>
          <cell r="D167" t="str">
            <v>MN</v>
          </cell>
          <cell r="E167">
            <v>990</v>
          </cell>
          <cell r="F167" t="str">
            <v>18/36</v>
          </cell>
          <cell r="G167">
            <v>3000</v>
          </cell>
          <cell r="H167">
            <v>122.9</v>
          </cell>
          <cell r="I167" t="str">
            <v>8Y6</v>
          </cell>
          <cell r="J167">
            <v>-4</v>
          </cell>
          <cell r="K167">
            <v>45</v>
          </cell>
          <cell r="L167">
            <v>26</v>
          </cell>
          <cell r="M167">
            <v>39.876</v>
          </cell>
          <cell r="N167" t="str">
            <v>N</v>
          </cell>
          <cell r="O167">
            <v>93</v>
          </cell>
          <cell r="P167">
            <v>58</v>
          </cell>
          <cell r="Q167">
            <v>15.93</v>
          </cell>
          <cell r="R167" t="str">
            <v>W</v>
          </cell>
          <cell r="S167" t="str">
            <v>A</v>
          </cell>
          <cell r="T167" t="str">
            <v>TA</v>
          </cell>
          <cell r="U167">
            <v>131.33832705283535</v>
          </cell>
          <cell r="V167">
            <v>81.6096962808203</v>
          </cell>
          <cell r="W167">
            <v>325.11374980415167</v>
          </cell>
          <cell r="X167">
            <v>45.44441</v>
          </cell>
          <cell r="Y167">
            <v>-93.97109166666667</v>
          </cell>
        </row>
        <row r="168">
          <cell r="A168">
            <v>166</v>
          </cell>
          <cell r="B168" t="str">
            <v>Litchfield Muni</v>
          </cell>
          <cell r="C168" t="str">
            <v>Litchfield</v>
          </cell>
          <cell r="D168" t="str">
            <v>MN</v>
          </cell>
          <cell r="E168">
            <v>1140</v>
          </cell>
          <cell r="F168" t="str">
            <v>13/31</v>
          </cell>
          <cell r="G168">
            <v>4002</v>
          </cell>
          <cell r="H168">
            <v>122.9</v>
          </cell>
          <cell r="I168" t="str">
            <v>LJF</v>
          </cell>
          <cell r="J168">
            <v>-5</v>
          </cell>
          <cell r="K168">
            <v>45</v>
          </cell>
          <cell r="L168">
            <v>5</v>
          </cell>
          <cell r="M168">
            <v>49.664</v>
          </cell>
          <cell r="N168" t="str">
            <v>N</v>
          </cell>
          <cell r="O168">
            <v>94</v>
          </cell>
          <cell r="P168">
            <v>30</v>
          </cell>
          <cell r="Q168">
            <v>26.166</v>
          </cell>
          <cell r="R168" t="str">
            <v>W</v>
          </cell>
          <cell r="S168" t="str">
            <v>A</v>
          </cell>
          <cell r="T168" t="str">
            <v>TA</v>
          </cell>
          <cell r="U168">
            <v>136.4607291433677</v>
          </cell>
          <cell r="V168">
            <v>84.79260326781439</v>
          </cell>
          <cell r="W168">
            <v>300.43202259149933</v>
          </cell>
          <cell r="X168">
            <v>45.09712888888889</v>
          </cell>
          <cell r="Y168">
            <v>-94.50726833333333</v>
          </cell>
        </row>
        <row r="169">
          <cell r="A169">
            <v>167</v>
          </cell>
          <cell r="B169" t="str">
            <v>Little Falls-Morrison Cnty</v>
          </cell>
          <cell r="C169" t="str">
            <v>Little Falls</v>
          </cell>
          <cell r="D169" t="str">
            <v>MN</v>
          </cell>
          <cell r="E169">
            <v>1122</v>
          </cell>
          <cell r="F169" t="str">
            <v>12/30</v>
          </cell>
          <cell r="G169">
            <v>4500</v>
          </cell>
          <cell r="H169">
            <v>122.8</v>
          </cell>
          <cell r="I169" t="str">
            <v>LXL</v>
          </cell>
          <cell r="J169">
            <v>-3</v>
          </cell>
          <cell r="K169">
            <v>45</v>
          </cell>
          <cell r="L169">
            <v>56</v>
          </cell>
          <cell r="M169">
            <v>57.976</v>
          </cell>
          <cell r="N169" t="str">
            <v>N</v>
          </cell>
          <cell r="O169">
            <v>94</v>
          </cell>
          <cell r="P169">
            <v>20</v>
          </cell>
          <cell r="Q169">
            <v>49.505</v>
          </cell>
          <cell r="R169" t="str">
            <v>W</v>
          </cell>
          <cell r="S169" t="str">
            <v>A</v>
          </cell>
          <cell r="T169" t="str">
            <v>TA</v>
          </cell>
          <cell r="U169">
            <v>194.22888859648978</v>
          </cell>
          <cell r="V169">
            <v>120.68800450720084</v>
          </cell>
          <cell r="W169">
            <v>327.5444700846522</v>
          </cell>
          <cell r="X169">
            <v>45.949437777777774</v>
          </cell>
          <cell r="Y169">
            <v>-94.34708472222222</v>
          </cell>
        </row>
        <row r="170">
          <cell r="A170">
            <v>168</v>
          </cell>
          <cell r="B170" t="str">
            <v>Littlefork Muni-Hanover</v>
          </cell>
          <cell r="C170" t="str">
            <v>Littlefork</v>
          </cell>
          <cell r="D170" t="str">
            <v>MN</v>
          </cell>
          <cell r="E170">
            <v>1145</v>
          </cell>
          <cell r="F170" t="str">
            <v>09/27</v>
          </cell>
          <cell r="G170">
            <v>3000</v>
          </cell>
          <cell r="H170">
            <v>122.9</v>
          </cell>
          <cell r="I170" t="str">
            <v>13Y</v>
          </cell>
          <cell r="J170">
            <v>-3</v>
          </cell>
          <cell r="K170">
            <v>48</v>
          </cell>
          <cell r="L170">
            <v>24</v>
          </cell>
          <cell r="M170">
            <v>59.8</v>
          </cell>
          <cell r="N170" t="str">
            <v>N</v>
          </cell>
          <cell r="O170">
            <v>93</v>
          </cell>
          <cell r="P170">
            <v>35</v>
          </cell>
          <cell r="Q170">
            <v>10.58</v>
          </cell>
          <cell r="R170" t="str">
            <v>W</v>
          </cell>
          <cell r="S170" t="str">
            <v>A</v>
          </cell>
          <cell r="T170" t="str">
            <v>TA</v>
          </cell>
          <cell r="U170">
            <v>440.39571489546194</v>
          </cell>
          <cell r="V170">
            <v>273.6486853645932</v>
          </cell>
          <cell r="W170">
            <v>354.3142707632563</v>
          </cell>
          <cell r="X170">
            <v>48.41661111111111</v>
          </cell>
          <cell r="Y170">
            <v>-93.58627222222222</v>
          </cell>
        </row>
        <row r="171">
          <cell r="A171">
            <v>169</v>
          </cell>
          <cell r="B171" t="str">
            <v>Longville Muni</v>
          </cell>
          <cell r="C171" t="str">
            <v>Longville</v>
          </cell>
          <cell r="D171" t="str">
            <v>MN</v>
          </cell>
          <cell r="E171">
            <v>1335</v>
          </cell>
          <cell r="F171" t="str">
            <v>13/31</v>
          </cell>
          <cell r="G171">
            <v>3781</v>
          </cell>
          <cell r="H171">
            <v>122.9</v>
          </cell>
          <cell r="I171" t="str">
            <v>XVG</v>
          </cell>
          <cell r="J171">
            <v>-4</v>
          </cell>
          <cell r="K171">
            <v>46</v>
          </cell>
          <cell r="L171">
            <v>59</v>
          </cell>
          <cell r="M171">
            <v>29.839</v>
          </cell>
          <cell r="N171" t="str">
            <v>N</v>
          </cell>
          <cell r="O171">
            <v>94</v>
          </cell>
          <cell r="P171">
            <v>12</v>
          </cell>
          <cell r="Q171">
            <v>0.906</v>
          </cell>
          <cell r="R171" t="str">
            <v>W</v>
          </cell>
          <cell r="S171" t="str">
            <v>A</v>
          </cell>
          <cell r="T171" t="str">
            <v>TA</v>
          </cell>
          <cell r="U171">
            <v>294.47116341213325</v>
          </cell>
          <cell r="V171">
            <v>182.97554680939723</v>
          </cell>
          <cell r="W171">
            <v>341.8237801539362</v>
          </cell>
          <cell r="X171">
            <v>46.99162194444445</v>
          </cell>
          <cell r="Y171">
            <v>-94.20025166666667</v>
          </cell>
        </row>
        <row r="172">
          <cell r="A172">
            <v>170</v>
          </cell>
          <cell r="B172" t="str">
            <v>Lonsdale (city)</v>
          </cell>
          <cell r="D172" t="str">
            <v>MN</v>
          </cell>
          <cell r="J172">
            <v>-3</v>
          </cell>
          <cell r="K172">
            <v>44</v>
          </cell>
          <cell r="L172">
            <v>28.814</v>
          </cell>
          <cell r="N172" t="str">
            <v>N</v>
          </cell>
          <cell r="O172">
            <v>93</v>
          </cell>
          <cell r="P172">
            <v>25.709</v>
          </cell>
          <cell r="R172" t="str">
            <v>W</v>
          </cell>
          <cell r="S172" t="str">
            <v>S</v>
          </cell>
          <cell r="T172" t="str">
            <v>TC</v>
          </cell>
          <cell r="U172">
            <v>32.705033675119935</v>
          </cell>
          <cell r="V172">
            <v>20.321926774709272</v>
          </cell>
          <cell r="W172">
            <v>270.91777225335727</v>
          </cell>
          <cell r="X172">
            <v>44.48023333333333</v>
          </cell>
          <cell r="Y172">
            <v>-93.42848333333333</v>
          </cell>
        </row>
        <row r="173">
          <cell r="A173">
            <v>171</v>
          </cell>
          <cell r="B173" t="str">
            <v>Lucht Field</v>
          </cell>
          <cell r="C173" t="str">
            <v>Farmington</v>
          </cell>
          <cell r="D173" t="str">
            <v>MN</v>
          </cell>
          <cell r="E173">
            <v>900</v>
          </cell>
          <cell r="F173" t="str">
            <v>17/35</v>
          </cell>
          <cell r="G173">
            <v>2000</v>
          </cell>
          <cell r="I173" t="str">
            <v>MN46</v>
          </cell>
          <cell r="J173">
            <v>-3</v>
          </cell>
          <cell r="K173">
            <v>44</v>
          </cell>
          <cell r="L173">
            <v>36</v>
          </cell>
          <cell r="M173">
            <v>14.878</v>
          </cell>
          <cell r="N173" t="str">
            <v>N</v>
          </cell>
          <cell r="O173">
            <v>93</v>
          </cell>
          <cell r="P173">
            <v>5</v>
          </cell>
          <cell r="Q173">
            <v>30.771</v>
          </cell>
          <cell r="R173" t="str">
            <v>W</v>
          </cell>
          <cell r="S173" t="str">
            <v>A</v>
          </cell>
          <cell r="T173" t="str">
            <v>TAP</v>
          </cell>
          <cell r="U173">
            <v>15.50406432639118</v>
          </cell>
          <cell r="V173">
            <v>9.633760450489687</v>
          </cell>
          <cell r="W173">
            <v>337.2784765861609</v>
          </cell>
          <cell r="X173">
            <v>44.60413277777778</v>
          </cell>
          <cell r="Y173">
            <v>-93.09188083333333</v>
          </cell>
        </row>
        <row r="174">
          <cell r="A174">
            <v>172</v>
          </cell>
          <cell r="B174" t="str">
            <v>Madison Muni</v>
          </cell>
          <cell r="C174" t="str">
            <v>Madison</v>
          </cell>
          <cell r="D174" t="str">
            <v>SD</v>
          </cell>
          <cell r="E174">
            <v>1717</v>
          </cell>
          <cell r="F174" t="str">
            <v>15/33</v>
          </cell>
          <cell r="G174">
            <v>5000</v>
          </cell>
          <cell r="H174">
            <v>122.8</v>
          </cell>
          <cell r="I174" t="str">
            <v>MDS</v>
          </cell>
          <cell r="J174">
            <v>-6</v>
          </cell>
          <cell r="K174">
            <v>44</v>
          </cell>
          <cell r="L174">
            <v>0</v>
          </cell>
          <cell r="M174">
            <v>57.5</v>
          </cell>
          <cell r="N174" t="str">
            <v>N</v>
          </cell>
          <cell r="O174">
            <v>97</v>
          </cell>
          <cell r="P174">
            <v>5</v>
          </cell>
          <cell r="Q174">
            <v>9.36</v>
          </cell>
          <cell r="R174" t="str">
            <v>W</v>
          </cell>
          <cell r="S174" t="str">
            <v>A</v>
          </cell>
          <cell r="T174" t="str">
            <v>TA</v>
          </cell>
          <cell r="U174">
            <v>328.1312638985677</v>
          </cell>
          <cell r="V174">
            <v>203.89092344865298</v>
          </cell>
          <cell r="W174">
            <v>261.04090845307246</v>
          </cell>
          <cell r="X174">
            <v>44.015972222222224</v>
          </cell>
          <cell r="Y174">
            <v>-97.08593333333333</v>
          </cell>
        </row>
        <row r="175">
          <cell r="A175">
            <v>173</v>
          </cell>
          <cell r="B175" t="str">
            <v>Madison-Lac Qui Parle Cnty</v>
          </cell>
          <cell r="C175" t="str">
            <v>Madison</v>
          </cell>
          <cell r="D175" t="str">
            <v>MN</v>
          </cell>
          <cell r="E175">
            <v>1082</v>
          </cell>
          <cell r="F175" t="str">
            <v>13/31</v>
          </cell>
          <cell r="G175">
            <v>3301</v>
          </cell>
          <cell r="H175">
            <v>122.8</v>
          </cell>
          <cell r="I175" t="str">
            <v>DXX</v>
          </cell>
          <cell r="J175">
            <v>-6</v>
          </cell>
          <cell r="K175">
            <v>44</v>
          </cell>
          <cell r="L175">
            <v>59</v>
          </cell>
          <cell r="M175">
            <v>10.464</v>
          </cell>
          <cell r="N175" t="str">
            <v>N</v>
          </cell>
          <cell r="O175">
            <v>96</v>
          </cell>
          <cell r="P175">
            <v>10</v>
          </cell>
          <cell r="Q175">
            <v>39.85</v>
          </cell>
          <cell r="R175" t="str">
            <v>W</v>
          </cell>
          <cell r="S175" t="str">
            <v>A</v>
          </cell>
          <cell r="T175" t="str">
            <v>TA</v>
          </cell>
          <cell r="U175">
            <v>256.09332032093727</v>
          </cell>
          <cell r="V175">
            <v>159.12870644782078</v>
          </cell>
          <cell r="W175">
            <v>282.8119618080283</v>
          </cell>
          <cell r="X175">
            <v>44.98624</v>
          </cell>
          <cell r="Y175">
            <v>-96.17773611111112</v>
          </cell>
        </row>
        <row r="176">
          <cell r="A176">
            <v>174</v>
          </cell>
          <cell r="B176" t="str">
            <v>Mahnomen Cnty</v>
          </cell>
          <cell r="C176" t="str">
            <v>Mahnomen</v>
          </cell>
          <cell r="D176" t="str">
            <v>MN</v>
          </cell>
          <cell r="E176">
            <v>1244</v>
          </cell>
          <cell r="F176" t="str">
            <v>16/34</v>
          </cell>
          <cell r="G176">
            <v>3210</v>
          </cell>
          <cell r="H176">
            <v>122.9</v>
          </cell>
          <cell r="I176" t="str">
            <v>6MN5</v>
          </cell>
          <cell r="J176">
            <v>-5</v>
          </cell>
          <cell r="K176">
            <v>47</v>
          </cell>
          <cell r="L176">
            <v>15</v>
          </cell>
          <cell r="M176">
            <v>35.858</v>
          </cell>
          <cell r="N176" t="str">
            <v>N</v>
          </cell>
          <cell r="O176">
            <v>95</v>
          </cell>
          <cell r="P176">
            <v>55</v>
          </cell>
          <cell r="Q176">
            <v>41.152</v>
          </cell>
          <cell r="R176" t="str">
            <v>W</v>
          </cell>
          <cell r="S176" t="str">
            <v>A</v>
          </cell>
          <cell r="T176" t="str">
            <v>TA</v>
          </cell>
          <cell r="U176">
            <v>382.93839163512564</v>
          </cell>
          <cell r="V176">
            <v>237.94642841031802</v>
          </cell>
          <cell r="W176">
            <v>323.95210818800706</v>
          </cell>
          <cell r="X176">
            <v>47.25996055555556</v>
          </cell>
          <cell r="Y176">
            <v>-95.92809777777778</v>
          </cell>
        </row>
        <row r="177">
          <cell r="A177">
            <v>175</v>
          </cell>
          <cell r="B177" t="str">
            <v>Mankato Farmstip Pvt</v>
          </cell>
          <cell r="C177" t="str">
            <v>Mankato</v>
          </cell>
          <cell r="D177" t="str">
            <v>MN</v>
          </cell>
          <cell r="E177">
            <v>1002</v>
          </cell>
          <cell r="F177" t="str">
            <v>18/36</v>
          </cell>
          <cell r="G177">
            <v>2300</v>
          </cell>
          <cell r="I177" t="str">
            <v>6MN7</v>
          </cell>
          <cell r="J177">
            <v>-4</v>
          </cell>
          <cell r="K177">
            <v>44</v>
          </cell>
          <cell r="L177">
            <v>5</v>
          </cell>
          <cell r="M177">
            <v>59.879</v>
          </cell>
          <cell r="N177" t="str">
            <v>N</v>
          </cell>
          <cell r="O177">
            <v>93</v>
          </cell>
          <cell r="P177">
            <v>55</v>
          </cell>
          <cell r="Q177">
            <v>0.83</v>
          </cell>
          <cell r="R177" t="str">
            <v>W</v>
          </cell>
          <cell r="S177" t="str">
            <v>A</v>
          </cell>
          <cell r="T177" t="str">
            <v>TAP</v>
          </cell>
          <cell r="U177">
            <v>82.96002753261406</v>
          </cell>
          <cell r="V177">
            <v>51.5488723079404</v>
          </cell>
          <cell r="W177">
            <v>239.77653980875107</v>
          </cell>
          <cell r="X177">
            <v>44.099966388888895</v>
          </cell>
          <cell r="Y177">
            <v>-93.91689722222223</v>
          </cell>
        </row>
        <row r="178">
          <cell r="A178">
            <v>176</v>
          </cell>
          <cell r="B178" t="str">
            <v>Mankato Muni</v>
          </cell>
          <cell r="C178" t="str">
            <v>Mankato</v>
          </cell>
          <cell r="D178" t="str">
            <v>MN</v>
          </cell>
          <cell r="E178">
            <v>1020</v>
          </cell>
          <cell r="F178" t="str">
            <v>15/33</v>
          </cell>
          <cell r="G178">
            <v>5400</v>
          </cell>
          <cell r="H178">
            <v>122.7</v>
          </cell>
          <cell r="I178" t="str">
            <v>MKT</v>
          </cell>
          <cell r="J178">
            <v>-4</v>
          </cell>
          <cell r="K178">
            <v>44</v>
          </cell>
          <cell r="L178">
            <v>13</v>
          </cell>
          <cell r="M178">
            <v>17.923</v>
          </cell>
          <cell r="N178" t="str">
            <v>N</v>
          </cell>
          <cell r="O178">
            <v>93</v>
          </cell>
          <cell r="P178">
            <v>55</v>
          </cell>
          <cell r="Q178">
            <v>7.476</v>
          </cell>
          <cell r="R178" t="str">
            <v>W</v>
          </cell>
          <cell r="S178" t="str">
            <v>A</v>
          </cell>
          <cell r="T178" t="str">
            <v>TA</v>
          </cell>
          <cell r="U178">
            <v>77.10926033290302</v>
          </cell>
          <cell r="V178">
            <v>47.913381093055946</v>
          </cell>
          <cell r="W178">
            <v>248.52460352067865</v>
          </cell>
          <cell r="X178">
            <v>44.22164527777778</v>
          </cell>
          <cell r="Y178">
            <v>-93.91874333333334</v>
          </cell>
        </row>
        <row r="179">
          <cell r="A179">
            <v>177</v>
          </cell>
          <cell r="B179" t="str">
            <v>Maple Lake Muni</v>
          </cell>
          <cell r="C179" t="str">
            <v>Maple Lake</v>
          </cell>
          <cell r="D179" t="str">
            <v>MN</v>
          </cell>
          <cell r="E179">
            <v>1028</v>
          </cell>
          <cell r="F179" t="str">
            <v>10/28</v>
          </cell>
          <cell r="G179">
            <v>2796</v>
          </cell>
          <cell r="H179">
            <v>122.8</v>
          </cell>
          <cell r="I179" t="str">
            <v>MGG</v>
          </cell>
          <cell r="J179">
            <v>-4</v>
          </cell>
          <cell r="K179">
            <v>45</v>
          </cell>
          <cell r="L179">
            <v>14</v>
          </cell>
          <cell r="M179">
            <v>9.574</v>
          </cell>
          <cell r="N179" t="str">
            <v>N</v>
          </cell>
          <cell r="O179">
            <v>93</v>
          </cell>
          <cell r="P179">
            <v>59</v>
          </cell>
          <cell r="Q179">
            <v>8.12</v>
          </cell>
          <cell r="R179" t="str">
            <v>W</v>
          </cell>
          <cell r="S179" t="str">
            <v>A</v>
          </cell>
          <cell r="T179" t="str">
            <v>TA</v>
          </cell>
          <cell r="U179">
            <v>113.9618873640752</v>
          </cell>
          <cell r="V179">
            <v>70.8124979514154</v>
          </cell>
          <cell r="W179">
            <v>317.90262508542565</v>
          </cell>
          <cell r="X179">
            <v>45.23599277777778</v>
          </cell>
          <cell r="Y179">
            <v>-93.98558888888888</v>
          </cell>
        </row>
        <row r="180">
          <cell r="A180">
            <v>178</v>
          </cell>
          <cell r="B180" t="str">
            <v>Mapleton (city)</v>
          </cell>
          <cell r="D180" t="str">
            <v>MN</v>
          </cell>
          <cell r="J180">
            <v>-3</v>
          </cell>
          <cell r="K180">
            <v>43</v>
          </cell>
          <cell r="L180">
            <v>55.738</v>
          </cell>
          <cell r="N180" t="str">
            <v>N</v>
          </cell>
          <cell r="O180">
            <v>93</v>
          </cell>
          <cell r="P180">
            <v>57.363</v>
          </cell>
          <cell r="R180" t="str">
            <v>W</v>
          </cell>
          <cell r="S180" t="str">
            <v>S</v>
          </cell>
          <cell r="T180" t="str">
            <v>TC</v>
          </cell>
          <cell r="U180">
            <v>96.46078586912917</v>
          </cell>
          <cell r="V180">
            <v>59.937838515500786</v>
          </cell>
          <cell r="W180">
            <v>230.94688697643656</v>
          </cell>
          <cell r="X180">
            <v>43.92896666666667</v>
          </cell>
          <cell r="Y180">
            <v>-93.95605</v>
          </cell>
        </row>
        <row r="181">
          <cell r="A181">
            <v>179</v>
          </cell>
          <cell r="B181" t="str">
            <v>Maquoketa</v>
          </cell>
          <cell r="C181" t="str">
            <v>Maquoketa</v>
          </cell>
          <cell r="D181" t="str">
            <v>IA</v>
          </cell>
          <cell r="E181">
            <v>769</v>
          </cell>
          <cell r="F181" t="str">
            <v>15/33</v>
          </cell>
          <cell r="G181">
            <v>3300</v>
          </cell>
          <cell r="H181">
            <v>122.8</v>
          </cell>
          <cell r="I181" t="str">
            <v>OQW</v>
          </cell>
          <cell r="J181">
            <v>-2</v>
          </cell>
          <cell r="K181">
            <v>42</v>
          </cell>
          <cell r="L181">
            <v>3</v>
          </cell>
          <cell r="M181">
            <v>0.27</v>
          </cell>
          <cell r="N181" t="str">
            <v>N</v>
          </cell>
          <cell r="O181">
            <v>90</v>
          </cell>
          <cell r="P181">
            <v>44</v>
          </cell>
          <cell r="Q181">
            <v>19.697</v>
          </cell>
          <cell r="R181" t="str">
            <v>W</v>
          </cell>
          <cell r="S181" t="str">
            <v>A</v>
          </cell>
          <cell r="T181" t="str">
            <v>TA</v>
          </cell>
          <cell r="U181">
            <v>326.69059568809973</v>
          </cell>
          <cell r="V181">
            <v>202.99573544271453</v>
          </cell>
          <cell r="W181">
            <v>145.6436724602544</v>
          </cell>
          <cell r="X181">
            <v>42.050075</v>
          </cell>
          <cell r="Y181">
            <v>-90.73880472222223</v>
          </cell>
        </row>
        <row r="182">
          <cell r="A182">
            <v>180</v>
          </cell>
          <cell r="B182" t="str">
            <v>Marshall Muni - Ryan Field</v>
          </cell>
          <cell r="C182" t="str">
            <v>Marshall</v>
          </cell>
          <cell r="D182" t="str">
            <v>MN</v>
          </cell>
          <cell r="E182">
            <v>1180</v>
          </cell>
          <cell r="F182" t="str">
            <v>12/30</v>
          </cell>
          <cell r="G182">
            <v>5010</v>
          </cell>
          <cell r="H182">
            <v>122.8</v>
          </cell>
          <cell r="I182" t="str">
            <v>MML</v>
          </cell>
          <cell r="J182">
            <v>-5</v>
          </cell>
          <cell r="K182">
            <v>44</v>
          </cell>
          <cell r="L182">
            <v>27</v>
          </cell>
          <cell r="M182">
            <v>0.238</v>
          </cell>
          <cell r="N182" t="str">
            <v>N</v>
          </cell>
          <cell r="O182">
            <v>95</v>
          </cell>
          <cell r="P182">
            <v>49</v>
          </cell>
          <cell r="Q182">
            <v>20.425</v>
          </cell>
          <cell r="R182" t="str">
            <v>W</v>
          </cell>
          <cell r="S182" t="str">
            <v>A</v>
          </cell>
          <cell r="T182" t="str">
            <v>TA</v>
          </cell>
          <cell r="U182">
            <v>222.69389132336522</v>
          </cell>
          <cell r="V182">
            <v>138.37530325159943</v>
          </cell>
          <cell r="W182">
            <v>269.2717121683513</v>
          </cell>
          <cell r="X182">
            <v>44.45006611111111</v>
          </cell>
          <cell r="Y182">
            <v>-95.82234027777777</v>
          </cell>
        </row>
        <row r="183">
          <cell r="A183">
            <v>181</v>
          </cell>
          <cell r="B183" t="str">
            <v>Mason City Muni</v>
          </cell>
          <cell r="C183" t="str">
            <v>Mason City</v>
          </cell>
          <cell r="D183" t="str">
            <v>IA</v>
          </cell>
          <cell r="E183">
            <v>1213</v>
          </cell>
          <cell r="F183" t="str">
            <v>17/35</v>
          </cell>
          <cell r="G183">
            <v>6501</v>
          </cell>
          <cell r="H183">
            <v>123</v>
          </cell>
          <cell r="I183" t="str">
            <v>MCW</v>
          </cell>
          <cell r="J183">
            <v>-3</v>
          </cell>
          <cell r="K183">
            <v>43</v>
          </cell>
          <cell r="L183">
            <v>9</v>
          </cell>
          <cell r="M183">
            <v>28.053</v>
          </cell>
          <cell r="N183" t="str">
            <v>N</v>
          </cell>
          <cell r="O183">
            <v>93</v>
          </cell>
          <cell r="P183">
            <v>19</v>
          </cell>
          <cell r="Q183">
            <v>52.538</v>
          </cell>
          <cell r="R183" t="str">
            <v>W</v>
          </cell>
          <cell r="S183" t="str">
            <v>A</v>
          </cell>
          <cell r="T183" t="str">
            <v>TA</v>
          </cell>
          <cell r="U183">
            <v>148.68737559595542</v>
          </cell>
          <cell r="V183">
            <v>92.38987457405881</v>
          </cell>
          <cell r="W183">
            <v>189.78380981885334</v>
          </cell>
          <cell r="X183">
            <v>43.1577925</v>
          </cell>
          <cell r="Y183">
            <v>-93.33126055555555</v>
          </cell>
        </row>
        <row r="184">
          <cell r="A184">
            <v>182</v>
          </cell>
          <cell r="B184" t="str">
            <v>Mathews Memorial</v>
          </cell>
          <cell r="C184" t="str">
            <v>Tipton</v>
          </cell>
          <cell r="D184" t="str">
            <v>IA</v>
          </cell>
          <cell r="E184">
            <v>840</v>
          </cell>
          <cell r="F184" t="str">
            <v>11/29</v>
          </cell>
          <cell r="G184">
            <v>3000</v>
          </cell>
          <cell r="H184">
            <v>122.9</v>
          </cell>
          <cell r="I184" t="str">
            <v>8C4</v>
          </cell>
          <cell r="J184">
            <v>-2</v>
          </cell>
          <cell r="K184">
            <v>41</v>
          </cell>
          <cell r="L184">
            <v>45</v>
          </cell>
          <cell r="M184">
            <v>48.075</v>
          </cell>
          <cell r="N184" t="str">
            <v>N</v>
          </cell>
          <cell r="O184">
            <v>91</v>
          </cell>
          <cell r="P184">
            <v>9</v>
          </cell>
          <cell r="Q184">
            <v>10.569</v>
          </cell>
          <cell r="R184" t="str">
            <v>W</v>
          </cell>
          <cell r="S184" t="str">
            <v>A</v>
          </cell>
          <cell r="T184" t="str">
            <v>TA</v>
          </cell>
          <cell r="U184">
            <v>337.35359372381686</v>
          </cell>
          <cell r="V184">
            <v>209.62140253216808</v>
          </cell>
          <cell r="W184">
            <v>153.3746668499665</v>
          </cell>
          <cell r="X184">
            <v>41.763354166666666</v>
          </cell>
          <cell r="Y184">
            <v>-91.15293583333334</v>
          </cell>
        </row>
        <row r="185">
          <cell r="A185">
            <v>183</v>
          </cell>
          <cell r="B185" t="str">
            <v>Matson Field - Pvt</v>
          </cell>
          <cell r="C185" t="str">
            <v>Spring Valley</v>
          </cell>
          <cell r="D185" t="str">
            <v>MN</v>
          </cell>
          <cell r="E185">
            <v>1365</v>
          </cell>
          <cell r="F185" t="str">
            <v>09/27</v>
          </cell>
          <cell r="G185">
            <v>2500</v>
          </cell>
          <cell r="I185" t="str">
            <v>0MN6</v>
          </cell>
          <cell r="J185">
            <v>-3</v>
          </cell>
          <cell r="K185">
            <v>43</v>
          </cell>
          <cell r="L185">
            <v>39</v>
          </cell>
          <cell r="M185">
            <v>43.869</v>
          </cell>
          <cell r="N185" t="str">
            <v>N</v>
          </cell>
          <cell r="O185">
            <v>92</v>
          </cell>
          <cell r="P185">
            <v>24</v>
          </cell>
          <cell r="Q185">
            <v>15.614</v>
          </cell>
          <cell r="R185" t="str">
            <v>W</v>
          </cell>
          <cell r="S185" t="str">
            <v>A</v>
          </cell>
          <cell r="T185" t="str">
            <v>TAP</v>
          </cell>
          <cell r="U185">
            <v>102.8087656010418</v>
          </cell>
          <cell r="V185">
            <v>63.88228268151934</v>
          </cell>
          <cell r="W185">
            <v>151.60386245995065</v>
          </cell>
          <cell r="X185">
            <v>43.66218583333333</v>
          </cell>
          <cell r="Y185">
            <v>-92.40433722222222</v>
          </cell>
        </row>
        <row r="186">
          <cell r="A186">
            <v>184</v>
          </cell>
          <cell r="B186" t="str">
            <v>Mavencamp</v>
          </cell>
          <cell r="C186" t="str">
            <v>Maple Lake</v>
          </cell>
          <cell r="D186" t="str">
            <v>MN</v>
          </cell>
          <cell r="E186">
            <v>1027</v>
          </cell>
          <cell r="F186" t="str">
            <v>18/36</v>
          </cell>
          <cell r="G186">
            <v>2300</v>
          </cell>
          <cell r="I186" t="str">
            <v>8MN9</v>
          </cell>
          <cell r="J186">
            <v>-4</v>
          </cell>
          <cell r="K186">
            <v>45</v>
          </cell>
          <cell r="L186">
            <v>15</v>
          </cell>
          <cell r="M186">
            <v>24.875</v>
          </cell>
          <cell r="N186" t="str">
            <v>N</v>
          </cell>
          <cell r="O186">
            <v>94</v>
          </cell>
          <cell r="P186">
            <v>2</v>
          </cell>
          <cell r="Q186">
            <v>20.928</v>
          </cell>
          <cell r="R186" t="str">
            <v>W</v>
          </cell>
          <cell r="S186" t="str">
            <v>A</v>
          </cell>
          <cell r="T186" t="str">
            <v>TAP</v>
          </cell>
          <cell r="U186">
            <v>118.51811220953945</v>
          </cell>
          <cell r="V186">
            <v>73.64359938364153</v>
          </cell>
          <cell r="W186">
            <v>317.147407395145</v>
          </cell>
          <cell r="X186">
            <v>45.256909722222225</v>
          </cell>
          <cell r="Y186">
            <v>-94.03914666666667</v>
          </cell>
        </row>
        <row r="187">
          <cell r="A187">
            <v>185</v>
          </cell>
          <cell r="B187" t="str">
            <v>Meadowvale</v>
          </cell>
          <cell r="C187" t="str">
            <v>Elk River</v>
          </cell>
          <cell r="D187" t="str">
            <v>MN</v>
          </cell>
          <cell r="E187">
            <v>950</v>
          </cell>
          <cell r="F187" t="str">
            <v>03/21</v>
          </cell>
          <cell r="G187">
            <v>1500</v>
          </cell>
          <cell r="I187" t="str">
            <v>MN40</v>
          </cell>
          <cell r="J187">
            <v>-3</v>
          </cell>
          <cell r="K187">
            <v>45</v>
          </cell>
          <cell r="L187">
            <v>21</v>
          </cell>
          <cell r="M187">
            <v>44.874</v>
          </cell>
          <cell r="N187" t="str">
            <v>N</v>
          </cell>
          <cell r="O187">
            <v>93</v>
          </cell>
          <cell r="P187">
            <v>35</v>
          </cell>
          <cell r="Q187">
            <v>18.861</v>
          </cell>
          <cell r="R187" t="str">
            <v>W</v>
          </cell>
          <cell r="S187" t="str">
            <v>A</v>
          </cell>
          <cell r="T187" t="str">
            <v>TAP</v>
          </cell>
          <cell r="U187">
            <v>108.42801092047004</v>
          </cell>
          <cell r="V187">
            <v>67.37391314565247</v>
          </cell>
          <cell r="W187">
            <v>335.4468497422178</v>
          </cell>
          <cell r="X187">
            <v>45.362465</v>
          </cell>
          <cell r="Y187">
            <v>-93.5885725</v>
          </cell>
        </row>
        <row r="188">
          <cell r="A188">
            <v>186</v>
          </cell>
          <cell r="B188" t="str">
            <v>Medford (city)</v>
          </cell>
          <cell r="D188" t="str">
            <v>MN</v>
          </cell>
          <cell r="J188">
            <v>-3</v>
          </cell>
          <cell r="K188">
            <v>44</v>
          </cell>
          <cell r="L188">
            <v>10.445</v>
          </cell>
          <cell r="N188" t="str">
            <v>N</v>
          </cell>
          <cell r="O188">
            <v>93</v>
          </cell>
          <cell r="P188">
            <v>14.779</v>
          </cell>
          <cell r="R188" t="str">
            <v>W</v>
          </cell>
          <cell r="S188" t="str">
            <v>S</v>
          </cell>
          <cell r="T188" t="str">
            <v>TC</v>
          </cell>
          <cell r="U188">
            <v>38.18656319216783</v>
          </cell>
          <cell r="V188">
            <v>23.727984770717324</v>
          </cell>
          <cell r="W188">
            <v>208.62718619690298</v>
          </cell>
          <cell r="X188">
            <v>44.174083333333336</v>
          </cell>
          <cell r="Y188">
            <v>-93.24631666666667</v>
          </cell>
        </row>
        <row r="189">
          <cell r="A189">
            <v>187</v>
          </cell>
          <cell r="B189" t="str">
            <v>Menomonie Muni-Score</v>
          </cell>
          <cell r="C189" t="str">
            <v>Menomonie</v>
          </cell>
          <cell r="D189" t="str">
            <v>WI</v>
          </cell>
          <cell r="E189">
            <v>895</v>
          </cell>
          <cell r="F189" t="str">
            <v>09/27</v>
          </cell>
          <cell r="G189">
            <v>4900</v>
          </cell>
          <cell r="H189">
            <v>122.7</v>
          </cell>
          <cell r="I189" t="str">
            <v>W11</v>
          </cell>
          <cell r="J189">
            <v>-2</v>
          </cell>
          <cell r="K189">
            <v>44</v>
          </cell>
          <cell r="L189">
            <v>53</v>
          </cell>
          <cell r="M189">
            <v>32.824</v>
          </cell>
          <cell r="N189" t="str">
            <v>N</v>
          </cell>
          <cell r="O189">
            <v>91</v>
          </cell>
          <cell r="P189">
            <v>52</v>
          </cell>
          <cell r="Q189">
            <v>1.882</v>
          </cell>
          <cell r="R189" t="str">
            <v>W</v>
          </cell>
          <cell r="S189" t="str">
            <v>A</v>
          </cell>
          <cell r="T189" t="str">
            <v>TA</v>
          </cell>
          <cell r="U189">
            <v>101.9932418813042</v>
          </cell>
          <cell r="V189">
            <v>63.37554070778599</v>
          </cell>
          <cell r="W189">
            <v>62.96442632123612</v>
          </cell>
          <cell r="X189">
            <v>44.89245111111111</v>
          </cell>
          <cell r="Y189">
            <v>-91.86718944444443</v>
          </cell>
        </row>
        <row r="190">
          <cell r="A190">
            <v>188</v>
          </cell>
          <cell r="B190" t="str">
            <v>Mertesdorf Pvt</v>
          </cell>
          <cell r="C190" t="str">
            <v>Nicollet</v>
          </cell>
          <cell r="D190" t="str">
            <v>MN</v>
          </cell>
          <cell r="E190">
            <v>1005</v>
          </cell>
          <cell r="F190" t="str">
            <v>18/36</v>
          </cell>
          <cell r="G190">
            <v>2400</v>
          </cell>
          <cell r="I190" t="str">
            <v>MY46</v>
          </cell>
          <cell r="J190">
            <v>-4</v>
          </cell>
          <cell r="K190">
            <v>44</v>
          </cell>
          <cell r="L190">
            <v>16</v>
          </cell>
          <cell r="M190">
            <v>40.878</v>
          </cell>
          <cell r="N190" t="str">
            <v>N</v>
          </cell>
          <cell r="O190">
            <v>94</v>
          </cell>
          <cell r="P190">
            <v>12</v>
          </cell>
          <cell r="Q190">
            <v>43.871</v>
          </cell>
          <cell r="R190" t="str">
            <v>W</v>
          </cell>
          <cell r="S190" t="str">
            <v>A</v>
          </cell>
          <cell r="T190" t="str">
            <v>TAP</v>
          </cell>
          <cell r="U190">
            <v>97.54725672252805</v>
          </cell>
          <cell r="V190">
            <v>60.61293890967725</v>
          </cell>
          <cell r="W190">
            <v>256.98932902729194</v>
          </cell>
          <cell r="X190">
            <v>44.27802166666667</v>
          </cell>
          <cell r="Y190">
            <v>-94.2121863888889</v>
          </cell>
        </row>
        <row r="191">
          <cell r="A191">
            <v>189</v>
          </cell>
          <cell r="B191" t="str">
            <v>Milaca Muni</v>
          </cell>
          <cell r="C191" t="str">
            <v>Milaca</v>
          </cell>
          <cell r="D191" t="str">
            <v>MN</v>
          </cell>
          <cell r="E191">
            <v>1100</v>
          </cell>
          <cell r="F191" t="str">
            <v>16/34</v>
          </cell>
          <cell r="G191">
            <v>2900</v>
          </cell>
          <cell r="H191">
            <v>122.9</v>
          </cell>
          <cell r="I191" t="str">
            <v>18Y</v>
          </cell>
          <cell r="J191">
            <v>-3</v>
          </cell>
          <cell r="K191">
            <v>45</v>
          </cell>
          <cell r="L191">
            <v>46</v>
          </cell>
          <cell r="M191">
            <v>20.873</v>
          </cell>
          <cell r="N191" t="str">
            <v>N</v>
          </cell>
          <cell r="O191">
            <v>93</v>
          </cell>
          <cell r="P191">
            <v>37</v>
          </cell>
          <cell r="Q191">
            <v>55.864</v>
          </cell>
          <cell r="R191" t="str">
            <v>W</v>
          </cell>
          <cell r="S191" t="str">
            <v>A</v>
          </cell>
          <cell r="T191" t="str">
            <v>TA</v>
          </cell>
          <cell r="U191">
            <v>152.09129490608728</v>
          </cell>
          <cell r="V191">
            <v>94.50496791579545</v>
          </cell>
          <cell r="W191">
            <v>341.4782304230616</v>
          </cell>
          <cell r="X191">
            <v>45.772464722222225</v>
          </cell>
          <cell r="Y191">
            <v>-93.63218444444443</v>
          </cell>
        </row>
        <row r="192">
          <cell r="A192">
            <v>190</v>
          </cell>
          <cell r="B192" t="str">
            <v>Minneapolis/St. Paul</v>
          </cell>
          <cell r="C192" t="str">
            <v>Minneapolis</v>
          </cell>
          <cell r="D192" t="str">
            <v>MN</v>
          </cell>
          <cell r="E192">
            <v>841</v>
          </cell>
          <cell r="F192" t="str">
            <v>04/22</v>
          </cell>
          <cell r="G192">
            <v>11006</v>
          </cell>
          <cell r="H192">
            <v>122.95</v>
          </cell>
          <cell r="I192" t="str">
            <v>MSP</v>
          </cell>
          <cell r="J192">
            <v>-2</v>
          </cell>
          <cell r="K192">
            <v>44</v>
          </cell>
          <cell r="L192">
            <v>52</v>
          </cell>
          <cell r="M192">
            <v>49.969</v>
          </cell>
          <cell r="N192" t="str">
            <v>N</v>
          </cell>
          <cell r="O192">
            <v>93</v>
          </cell>
          <cell r="P192">
            <v>13</v>
          </cell>
          <cell r="Q192">
            <v>0.921</v>
          </cell>
          <cell r="R192" t="str">
            <v>W</v>
          </cell>
          <cell r="S192" t="str">
            <v>A</v>
          </cell>
          <cell r="T192" t="str">
            <v>TA</v>
          </cell>
          <cell r="U192">
            <v>47.747980809834</v>
          </cell>
          <cell r="V192">
            <v>29.66916283580655</v>
          </cell>
          <cell r="W192">
            <v>340.5989773217831</v>
          </cell>
          <cell r="X192">
            <v>44.88054694444445</v>
          </cell>
          <cell r="Y192">
            <v>-93.2169225</v>
          </cell>
        </row>
        <row r="193">
          <cell r="A193">
            <v>191</v>
          </cell>
          <cell r="B193" t="str">
            <v>Molnau Airpark</v>
          </cell>
          <cell r="C193" t="str">
            <v>Waconia</v>
          </cell>
          <cell r="D193" t="str">
            <v>MN</v>
          </cell>
          <cell r="E193">
            <v>1000</v>
          </cell>
          <cell r="F193" t="str">
            <v>09/27</v>
          </cell>
          <cell r="G193">
            <v>2700</v>
          </cell>
          <cell r="I193" t="str">
            <v>1MN5</v>
          </cell>
          <cell r="J193">
            <v>-4</v>
          </cell>
          <cell r="K193">
            <v>44</v>
          </cell>
          <cell r="L193">
            <v>50</v>
          </cell>
          <cell r="M193">
            <v>36.864</v>
          </cell>
          <cell r="N193" t="str">
            <v>N</v>
          </cell>
          <cell r="O193">
            <v>93</v>
          </cell>
          <cell r="P193">
            <v>44</v>
          </cell>
          <cell r="Q193">
            <v>23.865</v>
          </cell>
          <cell r="R193" t="str">
            <v>W</v>
          </cell>
          <cell r="S193" t="str">
            <v>A</v>
          </cell>
          <cell r="T193" t="str">
            <v>TAP</v>
          </cell>
          <cell r="U193">
            <v>70.36063385962399</v>
          </cell>
          <cell r="V193">
            <v>43.71998706135456</v>
          </cell>
          <cell r="W193">
            <v>305.56683250651014</v>
          </cell>
          <cell r="X193">
            <v>44.84357333333334</v>
          </cell>
          <cell r="Y193">
            <v>-93.7399625</v>
          </cell>
        </row>
        <row r="194">
          <cell r="A194">
            <v>192</v>
          </cell>
          <cell r="B194" t="str">
            <v>Mondovi (city)</v>
          </cell>
          <cell r="D194" t="str">
            <v>WI</v>
          </cell>
          <cell r="J194">
            <v>-1</v>
          </cell>
          <cell r="K194">
            <v>44</v>
          </cell>
          <cell r="L194">
            <v>34.072</v>
          </cell>
          <cell r="N194" t="str">
            <v>N</v>
          </cell>
          <cell r="O194">
            <v>91</v>
          </cell>
          <cell r="P194">
            <v>40.247</v>
          </cell>
          <cell r="R194" t="str">
            <v>W</v>
          </cell>
          <cell r="S194" t="str">
            <v>S</v>
          </cell>
          <cell r="T194" t="str">
            <v>TC</v>
          </cell>
          <cell r="U194">
            <v>107.16651647466381</v>
          </cell>
          <cell r="V194">
            <v>66.59005834186185</v>
          </cell>
          <cell r="W194">
            <v>84.50173041678649</v>
          </cell>
          <cell r="X194">
            <v>44.56786666666667</v>
          </cell>
          <cell r="Y194">
            <v>-91.67078333333333</v>
          </cell>
        </row>
        <row r="195">
          <cell r="A195">
            <v>193</v>
          </cell>
          <cell r="B195" t="str">
            <v>Monona Muni</v>
          </cell>
          <cell r="C195" t="str">
            <v>Monona</v>
          </cell>
          <cell r="D195" t="str">
            <v>IA</v>
          </cell>
          <cell r="E195">
            <v>1147</v>
          </cell>
          <cell r="F195" t="str">
            <v>18/36</v>
          </cell>
          <cell r="G195">
            <v>2650</v>
          </cell>
          <cell r="H195">
            <v>122.9</v>
          </cell>
          <cell r="I195" t="str">
            <v>7C3</v>
          </cell>
          <cell r="J195">
            <v>-2</v>
          </cell>
          <cell r="K195">
            <v>43</v>
          </cell>
          <cell r="L195">
            <v>1</v>
          </cell>
          <cell r="M195">
            <v>49.941</v>
          </cell>
          <cell r="N195" t="str">
            <v>N</v>
          </cell>
          <cell r="O195">
            <v>91</v>
          </cell>
          <cell r="P195">
            <v>20</v>
          </cell>
          <cell r="Q195">
            <v>45.487</v>
          </cell>
          <cell r="R195" t="str">
            <v>W</v>
          </cell>
          <cell r="S195" t="str">
            <v>A</v>
          </cell>
          <cell r="T195" t="str">
            <v>TA</v>
          </cell>
          <cell r="U195">
            <v>209.31187140912317</v>
          </cell>
          <cell r="V195">
            <v>130.06011753748686</v>
          </cell>
          <cell r="W195">
            <v>140.141843877794</v>
          </cell>
          <cell r="X195">
            <v>43.030539166666664</v>
          </cell>
          <cell r="Y195">
            <v>-91.3459686111111</v>
          </cell>
        </row>
        <row r="196">
          <cell r="A196">
            <v>194</v>
          </cell>
          <cell r="B196" t="str">
            <v>Monroe Muni</v>
          </cell>
          <cell r="C196" t="str">
            <v>Monroe</v>
          </cell>
          <cell r="D196" t="str">
            <v>WI</v>
          </cell>
          <cell r="E196">
            <v>1085</v>
          </cell>
          <cell r="F196" t="str">
            <v>12/30</v>
          </cell>
          <cell r="G196">
            <v>4200</v>
          </cell>
          <cell r="H196">
            <v>123.05</v>
          </cell>
          <cell r="I196" t="str">
            <v>EFT</v>
          </cell>
          <cell r="J196">
            <v>0</v>
          </cell>
          <cell r="K196">
            <v>42</v>
          </cell>
          <cell r="L196">
            <v>36</v>
          </cell>
          <cell r="M196">
            <v>53.783</v>
          </cell>
          <cell r="N196" t="str">
            <v>N</v>
          </cell>
          <cell r="O196">
            <v>89</v>
          </cell>
          <cell r="P196">
            <v>35</v>
          </cell>
          <cell r="Q196">
            <v>26.721</v>
          </cell>
          <cell r="R196" t="str">
            <v>W</v>
          </cell>
          <cell r="S196" t="str">
            <v>A</v>
          </cell>
          <cell r="T196" t="str">
            <v>TA</v>
          </cell>
          <cell r="U196">
            <v>344.9544234448041</v>
          </cell>
          <cell r="V196">
            <v>214.3443300958979</v>
          </cell>
          <cell r="W196">
            <v>126.85218560089122</v>
          </cell>
          <cell r="X196">
            <v>42.614939722222225</v>
          </cell>
          <cell r="Y196">
            <v>-89.59075583333333</v>
          </cell>
        </row>
        <row r="197">
          <cell r="A197">
            <v>195</v>
          </cell>
          <cell r="B197" t="str">
            <v>Montevideo-Chippewa Cnty</v>
          </cell>
          <cell r="C197" t="str">
            <v>Montevideo</v>
          </cell>
          <cell r="D197" t="str">
            <v>MN</v>
          </cell>
          <cell r="E197">
            <v>1034</v>
          </cell>
          <cell r="F197" t="str">
            <v>14/32</v>
          </cell>
          <cell r="G197">
            <v>4000</v>
          </cell>
          <cell r="H197">
            <v>122.8</v>
          </cell>
          <cell r="I197" t="str">
            <v>MVE</v>
          </cell>
          <cell r="J197">
            <v>-5</v>
          </cell>
          <cell r="K197">
            <v>44</v>
          </cell>
          <cell r="L197">
            <v>58</v>
          </cell>
          <cell r="M197">
            <v>8.6</v>
          </cell>
          <cell r="N197" t="str">
            <v>N</v>
          </cell>
          <cell r="O197">
            <v>95</v>
          </cell>
          <cell r="P197">
            <v>42</v>
          </cell>
          <cell r="Q197">
            <v>36.9</v>
          </cell>
          <cell r="R197" t="str">
            <v>W</v>
          </cell>
          <cell r="S197" t="str">
            <v>A</v>
          </cell>
          <cell r="T197" t="str">
            <v>TA</v>
          </cell>
          <cell r="U197">
            <v>219.78800809211782</v>
          </cell>
          <cell r="V197">
            <v>136.56967458819923</v>
          </cell>
          <cell r="W197">
            <v>284.4590435783087</v>
          </cell>
          <cell r="X197">
            <v>44.969055555555556</v>
          </cell>
          <cell r="Y197">
            <v>-95.71025</v>
          </cell>
        </row>
        <row r="198">
          <cell r="A198">
            <v>196</v>
          </cell>
          <cell r="B198" t="str">
            <v>Moorhead Muni</v>
          </cell>
          <cell r="C198" t="str">
            <v>Moorhead</v>
          </cell>
          <cell r="D198" t="str">
            <v>MN</v>
          </cell>
          <cell r="E198">
            <v>917</v>
          </cell>
          <cell r="F198" t="str">
            <v>12/30</v>
          </cell>
          <cell r="G198">
            <v>4000</v>
          </cell>
          <cell r="H198">
            <v>123</v>
          </cell>
          <cell r="I198" t="str">
            <v>99M</v>
          </cell>
          <cell r="J198">
            <v>-5</v>
          </cell>
          <cell r="K198">
            <v>46</v>
          </cell>
          <cell r="L198">
            <v>50</v>
          </cell>
          <cell r="M198">
            <v>21.091</v>
          </cell>
          <cell r="N198" t="str">
            <v>N</v>
          </cell>
          <cell r="O198">
            <v>96</v>
          </cell>
          <cell r="P198">
            <v>39</v>
          </cell>
          <cell r="Q198">
            <v>47.269</v>
          </cell>
          <cell r="R198" t="str">
            <v>W</v>
          </cell>
          <cell r="S198" t="str">
            <v>A</v>
          </cell>
          <cell r="T198" t="str">
            <v>TA</v>
          </cell>
          <cell r="U198">
            <v>386.45691030989946</v>
          </cell>
          <cell r="V198">
            <v>240.1327303592622</v>
          </cell>
          <cell r="W198">
            <v>312.851202407564</v>
          </cell>
          <cell r="X198">
            <v>46.839191944444444</v>
          </cell>
          <cell r="Y198">
            <v>-96.66313027777778</v>
          </cell>
        </row>
        <row r="199">
          <cell r="A199">
            <v>197</v>
          </cell>
          <cell r="B199" t="str">
            <v>Moose Lake Carlton Cnty</v>
          </cell>
          <cell r="C199" t="str">
            <v>Moose Lake</v>
          </cell>
          <cell r="D199" t="str">
            <v>MN</v>
          </cell>
          <cell r="E199">
            <v>1076</v>
          </cell>
          <cell r="F199" t="str">
            <v>04/22</v>
          </cell>
          <cell r="G199">
            <v>3200</v>
          </cell>
          <cell r="H199">
            <v>122.9</v>
          </cell>
          <cell r="I199" t="str">
            <v>MZH</v>
          </cell>
          <cell r="J199">
            <v>-2</v>
          </cell>
          <cell r="K199">
            <v>46</v>
          </cell>
          <cell r="L199">
            <v>25</v>
          </cell>
          <cell r="M199">
            <v>7.5</v>
          </cell>
          <cell r="N199" t="str">
            <v>N</v>
          </cell>
          <cell r="O199">
            <v>92</v>
          </cell>
          <cell r="P199">
            <v>48</v>
          </cell>
          <cell r="Q199">
            <v>16.8</v>
          </cell>
          <cell r="R199" t="str">
            <v>W</v>
          </cell>
          <cell r="S199" t="str">
            <v>A</v>
          </cell>
          <cell r="T199" t="str">
            <v>TA</v>
          </cell>
          <cell r="U199">
            <v>216.706755530216</v>
          </cell>
          <cell r="V199">
            <v>134.6550766838103</v>
          </cell>
          <cell r="W199">
            <v>4.3688628241541325</v>
          </cell>
          <cell r="X199">
            <v>46.418749999999996</v>
          </cell>
          <cell r="Y199">
            <v>-92.80466666666666</v>
          </cell>
        </row>
        <row r="200">
          <cell r="A200">
            <v>198</v>
          </cell>
          <cell r="B200" t="str">
            <v>Mora Muni</v>
          </cell>
          <cell r="C200" t="str">
            <v>Mora</v>
          </cell>
          <cell r="D200" t="str">
            <v>MN</v>
          </cell>
          <cell r="E200">
            <v>1012</v>
          </cell>
          <cell r="F200" t="str">
            <v>17/35</v>
          </cell>
          <cell r="G200">
            <v>3998</v>
          </cell>
          <cell r="H200">
            <v>122.9</v>
          </cell>
          <cell r="I200" t="str">
            <v>JMR</v>
          </cell>
          <cell r="J200">
            <v>-3</v>
          </cell>
          <cell r="K200">
            <v>45</v>
          </cell>
          <cell r="L200">
            <v>53</v>
          </cell>
          <cell r="M200">
            <v>9.95</v>
          </cell>
          <cell r="N200" t="str">
            <v>N</v>
          </cell>
          <cell r="O200">
            <v>93</v>
          </cell>
          <cell r="P200">
            <v>16</v>
          </cell>
          <cell r="Q200">
            <v>18.402</v>
          </cell>
          <cell r="R200" t="str">
            <v>W</v>
          </cell>
          <cell r="S200" t="str">
            <v>A</v>
          </cell>
          <cell r="T200" t="str">
            <v>TA</v>
          </cell>
          <cell r="U200">
            <v>158.12130906450787</v>
          </cell>
          <cell r="V200">
            <v>98.25183781341325</v>
          </cell>
          <cell r="W200">
            <v>352.72609957967063</v>
          </cell>
          <cell r="X200">
            <v>45.88609722222222</v>
          </cell>
          <cell r="Y200">
            <v>-93.27177833333333</v>
          </cell>
        </row>
        <row r="201">
          <cell r="A201">
            <v>199</v>
          </cell>
          <cell r="B201" t="str">
            <v>Morey's</v>
          </cell>
          <cell r="C201" t="str">
            <v>Motley</v>
          </cell>
          <cell r="D201" t="str">
            <v>MN</v>
          </cell>
          <cell r="E201">
            <v>1225</v>
          </cell>
          <cell r="F201" t="str">
            <v>09/27</v>
          </cell>
          <cell r="G201">
            <v>2720</v>
          </cell>
          <cell r="H201">
            <v>122.9</v>
          </cell>
          <cell r="I201" t="str">
            <v>22Y</v>
          </cell>
          <cell r="J201">
            <v>-4</v>
          </cell>
          <cell r="K201">
            <v>46</v>
          </cell>
          <cell r="L201">
            <v>19</v>
          </cell>
          <cell r="M201">
            <v>24.873</v>
          </cell>
          <cell r="N201" t="str">
            <v>N</v>
          </cell>
          <cell r="O201">
            <v>94</v>
          </cell>
          <cell r="P201">
            <v>38</v>
          </cell>
          <cell r="Q201">
            <v>19.049</v>
          </cell>
          <cell r="R201" t="str">
            <v>W</v>
          </cell>
          <cell r="S201" t="str">
            <v>A</v>
          </cell>
          <cell r="T201" t="str">
            <v>TA</v>
          </cell>
          <cell r="U201">
            <v>241.38212635597654</v>
          </cell>
          <cell r="V201">
            <v>149.98761185381315</v>
          </cell>
          <cell r="W201">
            <v>328.35587250589225</v>
          </cell>
          <cell r="X201">
            <v>46.32357583333334</v>
          </cell>
          <cell r="Y201">
            <v>-94.63862472222223</v>
          </cell>
        </row>
        <row r="202">
          <cell r="A202">
            <v>200</v>
          </cell>
          <cell r="B202" t="str">
            <v>Morris Muni</v>
          </cell>
          <cell r="C202" t="str">
            <v>Morris</v>
          </cell>
          <cell r="D202" t="str">
            <v>IL</v>
          </cell>
          <cell r="E202">
            <v>584</v>
          </cell>
          <cell r="F202" t="str">
            <v>18/36</v>
          </cell>
          <cell r="G202">
            <v>4000</v>
          </cell>
          <cell r="H202">
            <v>122.8</v>
          </cell>
          <cell r="I202" t="str">
            <v>C09</v>
          </cell>
          <cell r="J202">
            <v>0</v>
          </cell>
          <cell r="K202">
            <v>41</v>
          </cell>
          <cell r="L202">
            <v>25</v>
          </cell>
          <cell r="M202">
            <v>31.5</v>
          </cell>
          <cell r="N202" t="str">
            <v>N</v>
          </cell>
          <cell r="O202">
            <v>88</v>
          </cell>
          <cell r="P202">
            <v>25</v>
          </cell>
          <cell r="Q202">
            <v>7.3</v>
          </cell>
          <cell r="R202" t="str">
            <v>W</v>
          </cell>
          <cell r="S202" t="str">
            <v>A</v>
          </cell>
          <cell r="T202" t="str">
            <v>TA</v>
          </cell>
          <cell r="U202">
            <v>504.8699271851924</v>
          </cell>
          <cell r="V202">
            <v>313.711026655063</v>
          </cell>
          <cell r="W202">
            <v>132.20378988154562</v>
          </cell>
          <cell r="X202">
            <v>41.42541666666666</v>
          </cell>
          <cell r="Y202">
            <v>-88.41869444444445</v>
          </cell>
        </row>
        <row r="203">
          <cell r="A203">
            <v>201</v>
          </cell>
          <cell r="B203" t="str">
            <v>Murdock Muni</v>
          </cell>
          <cell r="C203" t="str">
            <v>Murdock</v>
          </cell>
          <cell r="D203" t="str">
            <v>MN</v>
          </cell>
          <cell r="E203">
            <v>1082</v>
          </cell>
          <cell r="F203" t="str">
            <v>12/30</v>
          </cell>
          <cell r="G203">
            <v>3415</v>
          </cell>
          <cell r="H203">
            <v>122.9</v>
          </cell>
          <cell r="I203" t="str">
            <v>23Y</v>
          </cell>
          <cell r="J203">
            <v>-5</v>
          </cell>
          <cell r="K203">
            <v>45</v>
          </cell>
          <cell r="L203">
            <v>13</v>
          </cell>
          <cell r="M203">
            <v>19.857</v>
          </cell>
          <cell r="N203" t="str">
            <v>N</v>
          </cell>
          <cell r="O203">
            <v>95</v>
          </cell>
          <cell r="P203">
            <v>24</v>
          </cell>
          <cell r="Q203">
            <v>4.089</v>
          </cell>
          <cell r="R203" t="str">
            <v>W</v>
          </cell>
          <cell r="S203" t="str">
            <v>A</v>
          </cell>
          <cell r="T203" t="str">
            <v>TA</v>
          </cell>
          <cell r="U203">
            <v>205.50941271508646</v>
          </cell>
          <cell r="V203">
            <v>127.69738377877327</v>
          </cell>
          <cell r="W203">
            <v>293.8281821632551</v>
          </cell>
          <cell r="X203">
            <v>45.2221825</v>
          </cell>
          <cell r="Y203">
            <v>-95.40113583333334</v>
          </cell>
        </row>
        <row r="204">
          <cell r="A204">
            <v>202</v>
          </cell>
          <cell r="B204" t="str">
            <v>Myers Field</v>
          </cell>
          <cell r="C204" t="str">
            <v>Canby</v>
          </cell>
          <cell r="D204" t="str">
            <v>MN</v>
          </cell>
          <cell r="E204">
            <v>1190</v>
          </cell>
          <cell r="F204" t="str">
            <v>11/29</v>
          </cell>
          <cell r="G204">
            <v>2515</v>
          </cell>
          <cell r="H204">
            <v>122.9</v>
          </cell>
          <cell r="I204" t="str">
            <v>27D</v>
          </cell>
          <cell r="J204">
            <v>-6</v>
          </cell>
          <cell r="K204">
            <v>44</v>
          </cell>
          <cell r="L204">
            <v>43</v>
          </cell>
          <cell r="M204">
            <v>40.868</v>
          </cell>
          <cell r="N204" t="str">
            <v>N</v>
          </cell>
          <cell r="O204">
            <v>96</v>
          </cell>
          <cell r="P204">
            <v>15</v>
          </cell>
          <cell r="Q204">
            <v>47.159</v>
          </cell>
          <cell r="R204" t="str">
            <v>W</v>
          </cell>
          <cell r="S204" t="str">
            <v>A</v>
          </cell>
          <cell r="T204" t="str">
            <v>TA</v>
          </cell>
          <cell r="U204">
            <v>258.56264401498464</v>
          </cell>
          <cell r="V204">
            <v>160.663070111591</v>
          </cell>
          <cell r="W204">
            <v>276.23382558747437</v>
          </cell>
          <cell r="X204">
            <v>44.72801888888889</v>
          </cell>
          <cell r="Y204">
            <v>-96.26309972222222</v>
          </cell>
        </row>
        <row r="205">
          <cell r="A205">
            <v>203</v>
          </cell>
          <cell r="B205" t="str">
            <v>Nagel and Schultz</v>
          </cell>
          <cell r="C205" t="str">
            <v>Belle Plaine</v>
          </cell>
          <cell r="D205" t="str">
            <v>MN</v>
          </cell>
          <cell r="E205">
            <v>970</v>
          </cell>
          <cell r="F205" t="str">
            <v>08/26</v>
          </cell>
          <cell r="G205">
            <v>2000</v>
          </cell>
          <cell r="I205" t="str">
            <v>37MN</v>
          </cell>
          <cell r="J205">
            <v>-4</v>
          </cell>
          <cell r="K205">
            <v>44</v>
          </cell>
          <cell r="L205">
            <v>34</v>
          </cell>
          <cell r="M205">
            <v>55.868</v>
          </cell>
          <cell r="N205" t="str">
            <v>N</v>
          </cell>
          <cell r="O205">
            <v>93</v>
          </cell>
          <cell r="P205">
            <v>48</v>
          </cell>
          <cell r="Q205">
            <v>5.865</v>
          </cell>
          <cell r="R205" t="str">
            <v>W</v>
          </cell>
          <cell r="S205" t="str">
            <v>A</v>
          </cell>
          <cell r="T205" t="str">
            <v>TAP</v>
          </cell>
          <cell r="U205">
            <v>63.37127806323333</v>
          </cell>
          <cell r="V205">
            <v>39.377011050151296</v>
          </cell>
          <cell r="W205">
            <v>280.78695604676426</v>
          </cell>
          <cell r="X205">
            <v>44.58218555555556</v>
          </cell>
          <cell r="Y205">
            <v>-93.80162916666666</v>
          </cell>
        </row>
        <row r="206">
          <cell r="A206">
            <v>204</v>
          </cell>
          <cell r="B206" t="str">
            <v>Nary National-Shefland Fld</v>
          </cell>
          <cell r="C206" t="str">
            <v>Nary</v>
          </cell>
          <cell r="D206" t="str">
            <v>MN</v>
          </cell>
          <cell r="E206">
            <v>1389</v>
          </cell>
          <cell r="F206" t="str">
            <v>17/35</v>
          </cell>
          <cell r="G206">
            <v>3850</v>
          </cell>
          <cell r="H206">
            <v>122.8</v>
          </cell>
          <cell r="I206" t="str">
            <v>5C3</v>
          </cell>
          <cell r="J206">
            <v>-5</v>
          </cell>
          <cell r="K206">
            <v>47</v>
          </cell>
          <cell r="L206">
            <v>22</v>
          </cell>
          <cell r="M206">
            <v>33.832</v>
          </cell>
          <cell r="N206" t="str">
            <v>N</v>
          </cell>
          <cell r="O206">
            <v>94</v>
          </cell>
          <cell r="P206">
            <v>47</v>
          </cell>
          <cell r="Q206">
            <v>52.991</v>
          </cell>
          <cell r="R206" t="str">
            <v>W</v>
          </cell>
          <cell r="S206" t="str">
            <v>A</v>
          </cell>
          <cell r="T206" t="str">
            <v>TA</v>
          </cell>
          <cell r="U206">
            <v>350.7085236819355</v>
          </cell>
          <cell r="V206">
            <v>217.91975536024427</v>
          </cell>
          <cell r="W206">
            <v>336.8735060632414</v>
          </cell>
          <cell r="X206">
            <v>47.376064444444445</v>
          </cell>
          <cell r="Y206">
            <v>-94.79805305555556</v>
          </cell>
        </row>
        <row r="207">
          <cell r="A207">
            <v>205</v>
          </cell>
          <cell r="B207" t="str">
            <v>Neillsville Muni</v>
          </cell>
          <cell r="C207" t="str">
            <v>Neillsville</v>
          </cell>
          <cell r="D207" t="str">
            <v>WI</v>
          </cell>
          <cell r="E207">
            <v>1237</v>
          </cell>
          <cell r="F207" t="str">
            <v>09/27</v>
          </cell>
          <cell r="G207">
            <v>3400</v>
          </cell>
          <cell r="H207">
            <v>122.8</v>
          </cell>
          <cell r="I207" t="str">
            <v>VIQ</v>
          </cell>
          <cell r="J207">
            <v>0</v>
          </cell>
          <cell r="K207">
            <v>44</v>
          </cell>
          <cell r="L207">
            <v>33</v>
          </cell>
          <cell r="M207">
            <v>29.263</v>
          </cell>
          <cell r="N207" t="str">
            <v>N</v>
          </cell>
          <cell r="O207">
            <v>90</v>
          </cell>
          <cell r="P207">
            <v>30</v>
          </cell>
          <cell r="Q207">
            <v>44.089</v>
          </cell>
          <cell r="R207" t="str">
            <v>W</v>
          </cell>
          <cell r="S207" t="str">
            <v>A</v>
          </cell>
          <cell r="T207" t="str">
            <v>TA</v>
          </cell>
          <cell r="U207">
            <v>198.74496436480595</v>
          </cell>
          <cell r="V207">
            <v>123.49415850735947</v>
          </cell>
          <cell r="W207">
            <v>87.35101291858886</v>
          </cell>
          <cell r="X207">
            <v>44.55812861111111</v>
          </cell>
          <cell r="Y207">
            <v>-90.51224694444444</v>
          </cell>
        </row>
        <row r="208">
          <cell r="A208">
            <v>206</v>
          </cell>
          <cell r="B208" t="str">
            <v>New Hampton Muni</v>
          </cell>
          <cell r="C208" t="str">
            <v>New Hampton</v>
          </cell>
          <cell r="D208" t="str">
            <v>IA</v>
          </cell>
          <cell r="E208">
            <v>1173</v>
          </cell>
          <cell r="F208" t="str">
            <v>17/35</v>
          </cell>
          <cell r="G208">
            <v>2900</v>
          </cell>
          <cell r="H208">
            <v>122.9</v>
          </cell>
          <cell r="I208" t="str">
            <v>1Y5</v>
          </cell>
          <cell r="J208">
            <v>-3</v>
          </cell>
          <cell r="K208">
            <v>43</v>
          </cell>
          <cell r="L208">
            <v>5</v>
          </cell>
          <cell r="M208">
            <v>13.905</v>
          </cell>
          <cell r="N208" t="str">
            <v>N</v>
          </cell>
          <cell r="O208">
            <v>92</v>
          </cell>
          <cell r="P208">
            <v>20</v>
          </cell>
          <cell r="Q208">
            <v>35.637</v>
          </cell>
          <cell r="R208" t="str">
            <v>W</v>
          </cell>
          <cell r="S208" t="str">
            <v>A</v>
          </cell>
          <cell r="T208" t="str">
            <v>TA</v>
          </cell>
          <cell r="U208">
            <v>163.55723375515754</v>
          </cell>
          <cell r="V208">
            <v>101.62955833844224</v>
          </cell>
          <cell r="W208">
            <v>160.70994227238123</v>
          </cell>
          <cell r="X208">
            <v>43.08719583333333</v>
          </cell>
          <cell r="Y208">
            <v>-92.3432325</v>
          </cell>
        </row>
        <row r="209">
          <cell r="A209">
            <v>207</v>
          </cell>
          <cell r="B209" t="str">
            <v>New Richmond Muni</v>
          </cell>
          <cell r="C209" t="str">
            <v>New Richmond</v>
          </cell>
          <cell r="D209" t="str">
            <v>WI</v>
          </cell>
          <cell r="E209">
            <v>996</v>
          </cell>
          <cell r="F209" t="str">
            <v>14/32</v>
          </cell>
          <cell r="G209">
            <v>4003</v>
          </cell>
          <cell r="H209">
            <v>122.9</v>
          </cell>
          <cell r="I209" t="str">
            <v>RNH</v>
          </cell>
          <cell r="J209">
            <v>-2</v>
          </cell>
          <cell r="K209">
            <v>45</v>
          </cell>
          <cell r="L209">
            <v>8</v>
          </cell>
          <cell r="M209">
            <v>53.921</v>
          </cell>
          <cell r="N209" t="str">
            <v>N</v>
          </cell>
          <cell r="O209">
            <v>92</v>
          </cell>
          <cell r="P209">
            <v>32</v>
          </cell>
          <cell r="Q209">
            <v>17.021</v>
          </cell>
          <cell r="R209" t="str">
            <v>W</v>
          </cell>
          <cell r="S209" t="str">
            <v>A</v>
          </cell>
          <cell r="T209" t="str">
            <v>TA</v>
          </cell>
          <cell r="U209">
            <v>83.78498894050828</v>
          </cell>
          <cell r="V209">
            <v>52.06147857796363</v>
          </cell>
          <cell r="W209">
            <v>26.761375729907765</v>
          </cell>
          <cell r="X209">
            <v>45.148311388888885</v>
          </cell>
          <cell r="Y209">
            <v>-92.53806138888889</v>
          </cell>
        </row>
        <row r="210">
          <cell r="A210">
            <v>208</v>
          </cell>
          <cell r="B210" t="str">
            <v>New Ulm Muni</v>
          </cell>
          <cell r="C210" t="str">
            <v>New Ulm</v>
          </cell>
          <cell r="D210" t="str">
            <v>MN</v>
          </cell>
          <cell r="E210">
            <v>1011</v>
          </cell>
          <cell r="F210" t="str">
            <v>15/33</v>
          </cell>
          <cell r="G210">
            <v>4401</v>
          </cell>
          <cell r="H210">
            <v>122.8</v>
          </cell>
          <cell r="I210" t="str">
            <v>ULM</v>
          </cell>
          <cell r="J210">
            <v>-4</v>
          </cell>
          <cell r="K210">
            <v>44</v>
          </cell>
          <cell r="L210">
            <v>19</v>
          </cell>
          <cell r="M210">
            <v>10.463</v>
          </cell>
          <cell r="N210" t="str">
            <v>N</v>
          </cell>
          <cell r="O210">
            <v>94</v>
          </cell>
          <cell r="P210">
            <v>30</v>
          </cell>
          <cell r="Q210">
            <v>8.308</v>
          </cell>
          <cell r="R210" t="str">
            <v>W</v>
          </cell>
          <cell r="S210" t="str">
            <v>A</v>
          </cell>
          <cell r="T210" t="str">
            <v>TA</v>
          </cell>
          <cell r="U210">
            <v>119.32518284982015</v>
          </cell>
          <cell r="V210">
            <v>74.14508886739274</v>
          </cell>
          <cell r="W210">
            <v>261.6439857729217</v>
          </cell>
          <cell r="X210">
            <v>44.31957305555556</v>
          </cell>
          <cell r="Y210">
            <v>-94.50230777777777</v>
          </cell>
        </row>
        <row r="211">
          <cell r="A211">
            <v>209</v>
          </cell>
          <cell r="B211" t="str">
            <v>New York Mills Muni</v>
          </cell>
          <cell r="C211" t="str">
            <v>New York Mills</v>
          </cell>
          <cell r="D211" t="str">
            <v>MN</v>
          </cell>
          <cell r="E211">
            <v>1401</v>
          </cell>
          <cell r="F211" t="str">
            <v>12/30</v>
          </cell>
          <cell r="G211">
            <v>2500</v>
          </cell>
          <cell r="H211">
            <v>122.9</v>
          </cell>
          <cell r="I211" t="str">
            <v>25Y</v>
          </cell>
          <cell r="J211">
            <v>-5</v>
          </cell>
          <cell r="K211">
            <v>46</v>
          </cell>
          <cell r="L211">
            <v>30</v>
          </cell>
          <cell r="M211">
            <v>7.858</v>
          </cell>
          <cell r="N211" t="str">
            <v>N</v>
          </cell>
          <cell r="O211">
            <v>95</v>
          </cell>
          <cell r="P211">
            <v>20</v>
          </cell>
          <cell r="Q211">
            <v>15.122</v>
          </cell>
          <cell r="R211" t="str">
            <v>W</v>
          </cell>
          <cell r="S211" t="str">
            <v>A</v>
          </cell>
          <cell r="T211" t="str">
            <v>TA</v>
          </cell>
          <cell r="U211">
            <v>288.98018645639365</v>
          </cell>
          <cell r="V211">
            <v>179.5636184584093</v>
          </cell>
          <cell r="W211">
            <v>321.24468138580136</v>
          </cell>
          <cell r="X211">
            <v>46.502182777777776</v>
          </cell>
          <cell r="Y211">
            <v>-95.33753388888888</v>
          </cell>
        </row>
        <row r="212">
          <cell r="A212">
            <v>210</v>
          </cell>
          <cell r="B212" t="str">
            <v>Newbrough</v>
          </cell>
          <cell r="C212" t="str">
            <v>Britt</v>
          </cell>
          <cell r="D212" t="str">
            <v>IA</v>
          </cell>
          <cell r="E212">
            <v>1192</v>
          </cell>
          <cell r="F212" t="str">
            <v>09/27</v>
          </cell>
          <cell r="G212">
            <v>3200</v>
          </cell>
          <cell r="I212" t="str">
            <v>1IA9</v>
          </cell>
          <cell r="J212">
            <v>-4</v>
          </cell>
          <cell r="K212">
            <v>43</v>
          </cell>
          <cell r="L212">
            <v>4</v>
          </cell>
          <cell r="M212">
            <v>3.871</v>
          </cell>
          <cell r="N212" t="str">
            <v>N</v>
          </cell>
          <cell r="O212">
            <v>93</v>
          </cell>
          <cell r="P212">
            <v>54</v>
          </cell>
          <cell r="Q212">
            <v>7.814</v>
          </cell>
          <cell r="R212" t="str">
            <v>W</v>
          </cell>
          <cell r="S212" t="str">
            <v>A</v>
          </cell>
          <cell r="T212" t="str">
            <v>TAP</v>
          </cell>
          <cell r="U212">
            <v>171.93723686188306</v>
          </cell>
          <cell r="V212">
            <v>106.83664086886827</v>
          </cell>
          <cell r="W212">
            <v>204.43418619582286</v>
          </cell>
          <cell r="X212">
            <v>43.06774194444445</v>
          </cell>
          <cell r="Y212">
            <v>-93.90217055555556</v>
          </cell>
        </row>
        <row r="213">
          <cell r="A213">
            <v>211</v>
          </cell>
          <cell r="B213" t="str">
            <v>Newton Muni</v>
          </cell>
          <cell r="C213" t="str">
            <v>Newton</v>
          </cell>
          <cell r="D213" t="str">
            <v>IA</v>
          </cell>
          <cell r="E213">
            <v>953</v>
          </cell>
          <cell r="F213" t="str">
            <v>14/32</v>
          </cell>
          <cell r="G213">
            <v>5599</v>
          </cell>
          <cell r="H213">
            <v>122.8</v>
          </cell>
          <cell r="I213" t="str">
            <v>TNU</v>
          </cell>
          <cell r="J213">
            <v>-3</v>
          </cell>
          <cell r="K213">
            <v>41</v>
          </cell>
          <cell r="L213">
            <v>40</v>
          </cell>
          <cell r="M213">
            <v>27.947</v>
          </cell>
          <cell r="N213" t="str">
            <v>N</v>
          </cell>
          <cell r="O213">
            <v>93</v>
          </cell>
          <cell r="P213">
            <v>1</v>
          </cell>
          <cell r="Q213">
            <v>18.225</v>
          </cell>
          <cell r="R213" t="str">
            <v>W</v>
          </cell>
          <cell r="S213" t="str">
            <v>A</v>
          </cell>
          <cell r="T213" t="str">
            <v>TA</v>
          </cell>
          <cell r="U213">
            <v>311.46758451924836</v>
          </cell>
          <cell r="V213">
            <v>193.53661299272534</v>
          </cell>
          <cell r="W213">
            <v>180.08076654059772</v>
          </cell>
          <cell r="X213">
            <v>41.67442972222222</v>
          </cell>
          <cell r="Y213">
            <v>-93.02172916666666</v>
          </cell>
        </row>
        <row r="214">
          <cell r="A214">
            <v>212</v>
          </cell>
          <cell r="B214" t="str">
            <v>Nietz Airstrip Pvt</v>
          </cell>
          <cell r="C214" t="str">
            <v>Oronoco</v>
          </cell>
          <cell r="D214" t="str">
            <v>MN</v>
          </cell>
          <cell r="E214">
            <v>1130</v>
          </cell>
          <cell r="F214" t="str">
            <v>10/28</v>
          </cell>
          <cell r="G214">
            <v>1900</v>
          </cell>
          <cell r="I214" t="str">
            <v>MN32</v>
          </cell>
          <cell r="J214">
            <v>-3</v>
          </cell>
          <cell r="K214">
            <v>44</v>
          </cell>
          <cell r="L214">
            <v>11</v>
          </cell>
          <cell r="M214">
            <v>28.877</v>
          </cell>
          <cell r="N214" t="str">
            <v>N</v>
          </cell>
          <cell r="O214">
            <v>92</v>
          </cell>
          <cell r="P214">
            <v>27</v>
          </cell>
          <cell r="Q214">
            <v>9.65</v>
          </cell>
          <cell r="R214" t="str">
            <v>W</v>
          </cell>
          <cell r="S214" t="str">
            <v>A</v>
          </cell>
          <cell r="T214" t="str">
            <v>TAP</v>
          </cell>
          <cell r="U214">
            <v>54.846324838388284</v>
          </cell>
          <cell r="V214">
            <v>34.07986086482933</v>
          </cell>
          <cell r="W214">
            <v>125.17800157404861</v>
          </cell>
          <cell r="X214">
            <v>44.19135472222222</v>
          </cell>
          <cell r="Y214">
            <v>-92.45268055555556</v>
          </cell>
        </row>
        <row r="215">
          <cell r="A215">
            <v>213</v>
          </cell>
          <cell r="B215" t="str">
            <v>Norman Cnty ADA/Twin Valley</v>
          </cell>
          <cell r="C215" t="str">
            <v>ADA/Twin Valley</v>
          </cell>
          <cell r="D215" t="str">
            <v>MN</v>
          </cell>
          <cell r="E215">
            <v>954</v>
          </cell>
          <cell r="F215" t="str">
            <v>15/33</v>
          </cell>
          <cell r="G215">
            <v>3103</v>
          </cell>
          <cell r="H215">
            <v>122.9</v>
          </cell>
          <cell r="I215" t="str">
            <v>D00</v>
          </cell>
          <cell r="J215">
            <v>-6</v>
          </cell>
          <cell r="K215">
            <v>47</v>
          </cell>
          <cell r="L215">
            <v>15</v>
          </cell>
          <cell r="M215">
            <v>37.683</v>
          </cell>
          <cell r="N215" t="str">
            <v>N</v>
          </cell>
          <cell r="O215">
            <v>96</v>
          </cell>
          <cell r="P215">
            <v>24</v>
          </cell>
          <cell r="Q215">
            <v>0.95</v>
          </cell>
          <cell r="R215" t="str">
            <v>W</v>
          </cell>
          <cell r="S215" t="str">
            <v>A</v>
          </cell>
          <cell r="T215" t="str">
            <v>TA</v>
          </cell>
          <cell r="U215">
            <v>405.5581487148073</v>
          </cell>
          <cell r="V215">
            <v>252.0016668669198</v>
          </cell>
          <cell r="W215">
            <v>319.77988547773873</v>
          </cell>
          <cell r="X215">
            <v>47.2604675</v>
          </cell>
          <cell r="Y215">
            <v>-96.4002638888889</v>
          </cell>
        </row>
        <row r="216">
          <cell r="A216">
            <v>214</v>
          </cell>
          <cell r="B216" t="str">
            <v>North Omaha</v>
          </cell>
          <cell r="C216" t="str">
            <v>Omaha</v>
          </cell>
          <cell r="D216" t="str">
            <v>NE</v>
          </cell>
          <cell r="E216">
            <v>1322</v>
          </cell>
          <cell r="F216" t="str">
            <v>17/35</v>
          </cell>
          <cell r="G216">
            <v>2480</v>
          </cell>
          <cell r="H216">
            <v>122.8</v>
          </cell>
          <cell r="I216" t="str">
            <v>3NO</v>
          </cell>
          <cell r="J216">
            <v>-6</v>
          </cell>
          <cell r="K216">
            <v>41</v>
          </cell>
          <cell r="L216">
            <v>22</v>
          </cell>
          <cell r="M216">
            <v>5.987</v>
          </cell>
          <cell r="N216" t="str">
            <v>N</v>
          </cell>
          <cell r="O216">
            <v>96</v>
          </cell>
          <cell r="P216">
            <v>1</v>
          </cell>
          <cell r="Q216">
            <v>21.053</v>
          </cell>
          <cell r="R216" t="str">
            <v>W</v>
          </cell>
          <cell r="S216" t="str">
            <v>A</v>
          </cell>
          <cell r="T216" t="str">
            <v>TA</v>
          </cell>
          <cell r="U216">
            <v>423.35842469144103</v>
          </cell>
          <cell r="V216">
            <v>263.0622243505207</v>
          </cell>
          <cell r="W216">
            <v>215.3034385158874</v>
          </cell>
          <cell r="X216">
            <v>41.36832972222222</v>
          </cell>
          <cell r="Y216">
            <v>-96.02251472222223</v>
          </cell>
        </row>
        <row r="217">
          <cell r="A217">
            <v>215</v>
          </cell>
          <cell r="B217" t="str">
            <v>Northfield Stop Sign</v>
          </cell>
          <cell r="C217" t="str">
            <v>Northfield</v>
          </cell>
          <cell r="D217" t="str">
            <v>MN</v>
          </cell>
          <cell r="J217">
            <v>-3</v>
          </cell>
          <cell r="K217">
            <v>44</v>
          </cell>
          <cell r="L217">
            <v>27.488</v>
          </cell>
          <cell r="N217" t="str">
            <v>N</v>
          </cell>
          <cell r="O217">
            <v>93</v>
          </cell>
          <cell r="P217">
            <v>9.53</v>
          </cell>
          <cell r="R217" t="str">
            <v>W</v>
          </cell>
          <cell r="S217" t="str">
            <v>S</v>
          </cell>
          <cell r="T217" t="str">
            <v>TC</v>
          </cell>
          <cell r="U217">
            <v>11.473107506005924</v>
          </cell>
          <cell r="V217">
            <v>7.129044811006901</v>
          </cell>
          <cell r="W217">
            <v>260.29767221099274</v>
          </cell>
          <cell r="X217">
            <v>44.458133333333336</v>
          </cell>
          <cell r="Y217">
            <v>-93.15883333333333</v>
          </cell>
        </row>
        <row r="218">
          <cell r="A218">
            <v>216</v>
          </cell>
          <cell r="B218" t="str">
            <v>Northome Muni</v>
          </cell>
          <cell r="C218" t="str">
            <v>Northome</v>
          </cell>
          <cell r="D218" t="str">
            <v>MN</v>
          </cell>
          <cell r="E218">
            <v>1427</v>
          </cell>
          <cell r="F218" t="str">
            <v>12/30</v>
          </cell>
          <cell r="G218">
            <v>3199</v>
          </cell>
          <cell r="H218">
            <v>122.9</v>
          </cell>
          <cell r="I218" t="str">
            <v>43Y</v>
          </cell>
          <cell r="J218">
            <v>-4</v>
          </cell>
          <cell r="K218">
            <v>47</v>
          </cell>
          <cell r="L218">
            <v>53</v>
          </cell>
          <cell r="M218">
            <v>29.842</v>
          </cell>
          <cell r="N218" t="str">
            <v>N</v>
          </cell>
          <cell r="O218">
            <v>94</v>
          </cell>
          <cell r="P218">
            <v>15</v>
          </cell>
          <cell r="Q218">
            <v>0.802</v>
          </cell>
          <cell r="R218" t="str">
            <v>W</v>
          </cell>
          <cell r="S218" t="str">
            <v>A</v>
          </cell>
          <cell r="T218" t="str">
            <v>TA</v>
          </cell>
          <cell r="U218">
            <v>391.5359761434702</v>
          </cell>
          <cell r="V218">
            <v>243.28870949626807</v>
          </cell>
          <cell r="W218">
            <v>345.9681978743301</v>
          </cell>
          <cell r="X218">
            <v>47.891622777777776</v>
          </cell>
          <cell r="Y218">
            <v>-94.25022277777778</v>
          </cell>
        </row>
        <row r="219">
          <cell r="A219">
            <v>217</v>
          </cell>
          <cell r="B219" t="str">
            <v>Northwood Muni</v>
          </cell>
          <cell r="C219" t="str">
            <v>Northwood</v>
          </cell>
          <cell r="D219" t="str">
            <v>IA</v>
          </cell>
          <cell r="E219">
            <v>1224</v>
          </cell>
          <cell r="F219" t="str">
            <v>17/35</v>
          </cell>
          <cell r="G219">
            <v>2660</v>
          </cell>
          <cell r="H219">
            <v>122.9</v>
          </cell>
          <cell r="I219" t="str">
            <v>5D2</v>
          </cell>
          <cell r="J219">
            <v>-3</v>
          </cell>
          <cell r="K219">
            <v>43</v>
          </cell>
          <cell r="L219">
            <v>27</v>
          </cell>
          <cell r="M219">
            <v>4.851</v>
          </cell>
          <cell r="N219" t="str">
            <v>N</v>
          </cell>
          <cell r="O219">
            <v>93</v>
          </cell>
          <cell r="P219">
            <v>11</v>
          </cell>
          <cell r="Q219">
            <v>25.729</v>
          </cell>
          <cell r="R219" t="str">
            <v>W</v>
          </cell>
          <cell r="S219" t="str">
            <v>A</v>
          </cell>
          <cell r="T219" t="str">
            <v>TA</v>
          </cell>
          <cell r="U219">
            <v>114.73282510682294</v>
          </cell>
          <cell r="V219">
            <v>71.29153553662657</v>
          </cell>
          <cell r="W219">
            <v>186.97780016110144</v>
          </cell>
          <cell r="X219">
            <v>43.451347500000004</v>
          </cell>
          <cell r="Y219">
            <v>-93.19048027777778</v>
          </cell>
        </row>
        <row r="220">
          <cell r="A220">
            <v>218</v>
          </cell>
          <cell r="B220" t="str">
            <v>Oelwein Muni</v>
          </cell>
          <cell r="C220" t="str">
            <v>Oelwein</v>
          </cell>
          <cell r="D220" t="str">
            <v>IA</v>
          </cell>
          <cell r="E220">
            <v>1076</v>
          </cell>
          <cell r="F220" t="str">
            <v>13/31</v>
          </cell>
          <cell r="G220">
            <v>4001</v>
          </cell>
          <cell r="H220">
            <v>122.8</v>
          </cell>
          <cell r="I220" t="str">
            <v>OLZ</v>
          </cell>
          <cell r="J220">
            <v>-2</v>
          </cell>
          <cell r="K220">
            <v>42</v>
          </cell>
          <cell r="L220">
            <v>40</v>
          </cell>
          <cell r="M220">
            <v>51.041</v>
          </cell>
          <cell r="N220" t="str">
            <v>N</v>
          </cell>
          <cell r="O220">
            <v>91</v>
          </cell>
          <cell r="P220">
            <v>58</v>
          </cell>
          <cell r="Q220">
            <v>28.122</v>
          </cell>
          <cell r="R220" t="str">
            <v>W</v>
          </cell>
          <cell r="S220" t="str">
            <v>A</v>
          </cell>
          <cell r="T220" t="str">
            <v>TA</v>
          </cell>
          <cell r="U220">
            <v>216.48284433746278</v>
          </cell>
          <cell r="V220">
            <v>134.51594498596924</v>
          </cell>
          <cell r="W220">
            <v>157.1941788305854</v>
          </cell>
          <cell r="X220">
            <v>42.68084472222222</v>
          </cell>
          <cell r="Y220">
            <v>-91.97447833333334</v>
          </cell>
        </row>
        <row r="221">
          <cell r="A221">
            <v>219</v>
          </cell>
          <cell r="B221" t="str">
            <v>Olivia Regional</v>
          </cell>
          <cell r="C221" t="str">
            <v>Olivia</v>
          </cell>
          <cell r="D221" t="str">
            <v>MN</v>
          </cell>
          <cell r="E221">
            <v>1076</v>
          </cell>
          <cell r="F221" t="str">
            <v>11/29</v>
          </cell>
          <cell r="G221">
            <v>3498</v>
          </cell>
          <cell r="H221">
            <v>122.8</v>
          </cell>
          <cell r="I221" t="str">
            <v>Y39</v>
          </cell>
          <cell r="J221">
            <v>-5</v>
          </cell>
          <cell r="K221">
            <v>44</v>
          </cell>
          <cell r="L221">
            <v>46</v>
          </cell>
          <cell r="M221">
            <v>42.859</v>
          </cell>
          <cell r="N221" t="str">
            <v>N</v>
          </cell>
          <cell r="O221">
            <v>95</v>
          </cell>
          <cell r="P221">
            <v>1</v>
          </cell>
          <cell r="Q221">
            <v>58.002</v>
          </cell>
          <cell r="R221" t="str">
            <v>W</v>
          </cell>
          <cell r="S221" t="str">
            <v>A</v>
          </cell>
          <cell r="T221" t="str">
            <v>TA</v>
          </cell>
          <cell r="U221">
            <v>163.09042402782325</v>
          </cell>
          <cell r="V221">
            <v>101.33949677816852</v>
          </cell>
          <cell r="W221">
            <v>281.9242942706996</v>
          </cell>
          <cell r="X221">
            <v>44.778571944444444</v>
          </cell>
          <cell r="Y221">
            <v>-95.03277833333333</v>
          </cell>
        </row>
        <row r="222">
          <cell r="A222">
            <v>220</v>
          </cell>
          <cell r="B222" t="str">
            <v>Ontonagon Cnty</v>
          </cell>
          <cell r="C222" t="str">
            <v>Ontonagon</v>
          </cell>
          <cell r="D222" t="str">
            <v>MI</v>
          </cell>
          <cell r="E222">
            <v>669</v>
          </cell>
          <cell r="F222" t="str">
            <v>16/34</v>
          </cell>
          <cell r="G222">
            <v>3500</v>
          </cell>
          <cell r="H222">
            <v>122.9</v>
          </cell>
          <cell r="I222" t="str">
            <v>OGM</v>
          </cell>
          <cell r="J222">
            <v>1</v>
          </cell>
          <cell r="K222">
            <v>46</v>
          </cell>
          <cell r="L222">
            <v>50</v>
          </cell>
          <cell r="M222">
            <v>43.693</v>
          </cell>
          <cell r="N222" t="str">
            <v>N</v>
          </cell>
          <cell r="O222">
            <v>89</v>
          </cell>
          <cell r="P222">
            <v>22</v>
          </cell>
          <cell r="Q222">
            <v>1.517</v>
          </cell>
          <cell r="R222" t="str">
            <v>W</v>
          </cell>
          <cell r="S222" t="str">
            <v>A</v>
          </cell>
          <cell r="T222" t="str">
            <v>TA</v>
          </cell>
          <cell r="U222">
            <v>387.0580055210607</v>
          </cell>
          <cell r="V222">
            <v>240.50623289062148</v>
          </cell>
          <cell r="W222">
            <v>47.09035250091408</v>
          </cell>
          <cell r="X222">
            <v>46.84547027777778</v>
          </cell>
          <cell r="Y222">
            <v>-89.36708805555556</v>
          </cell>
        </row>
        <row r="223">
          <cell r="A223">
            <v>221</v>
          </cell>
          <cell r="B223" t="str">
            <v>Orr Regional</v>
          </cell>
          <cell r="C223" t="str">
            <v>Orr</v>
          </cell>
          <cell r="D223" t="str">
            <v>MN</v>
          </cell>
          <cell r="E223">
            <v>1311</v>
          </cell>
          <cell r="F223" t="str">
            <v>13/31</v>
          </cell>
          <cell r="G223">
            <v>4001</v>
          </cell>
          <cell r="H223">
            <v>122.8</v>
          </cell>
          <cell r="I223" t="str">
            <v>ORB</v>
          </cell>
          <cell r="J223">
            <v>-2</v>
          </cell>
          <cell r="K223">
            <v>48</v>
          </cell>
          <cell r="L223">
            <v>0</v>
          </cell>
          <cell r="M223">
            <v>57.319</v>
          </cell>
          <cell r="N223" t="str">
            <v>N</v>
          </cell>
          <cell r="O223">
            <v>92</v>
          </cell>
          <cell r="P223">
            <v>51</v>
          </cell>
          <cell r="Q223">
            <v>21.785</v>
          </cell>
          <cell r="R223" t="str">
            <v>W</v>
          </cell>
          <cell r="S223" t="str">
            <v>A</v>
          </cell>
          <cell r="T223" t="str">
            <v>TA</v>
          </cell>
          <cell r="U223">
            <v>393.86709784049634</v>
          </cell>
          <cell r="V223">
            <v>244.7371985851492</v>
          </cell>
          <cell r="W223">
            <v>1.7919272974714544</v>
          </cell>
          <cell r="X223">
            <v>48.01592194444444</v>
          </cell>
          <cell r="Y223">
            <v>-92.85605138888889</v>
          </cell>
        </row>
        <row r="224">
          <cell r="A224">
            <v>222</v>
          </cell>
          <cell r="B224" t="str">
            <v>Ortonville Muni-Martinson Fld</v>
          </cell>
          <cell r="C224" t="str">
            <v>Ortonville</v>
          </cell>
          <cell r="D224" t="str">
            <v>MN</v>
          </cell>
          <cell r="E224">
            <v>1100</v>
          </cell>
          <cell r="F224" t="str">
            <v>16/34</v>
          </cell>
          <cell r="G224">
            <v>3417</v>
          </cell>
          <cell r="H224">
            <v>122.8</v>
          </cell>
          <cell r="I224" t="str">
            <v>VVV</v>
          </cell>
          <cell r="J224">
            <v>-6</v>
          </cell>
          <cell r="K224">
            <v>45</v>
          </cell>
          <cell r="L224">
            <v>18</v>
          </cell>
          <cell r="M224">
            <v>20.393</v>
          </cell>
          <cell r="N224" t="str">
            <v>N</v>
          </cell>
          <cell r="O224">
            <v>96</v>
          </cell>
          <cell r="P224">
            <v>25</v>
          </cell>
          <cell r="Q224">
            <v>27.922</v>
          </cell>
          <cell r="R224" t="str">
            <v>W</v>
          </cell>
          <cell r="S224" t="str">
            <v>A</v>
          </cell>
          <cell r="T224" t="str">
            <v>TA</v>
          </cell>
          <cell r="U224">
            <v>283.8767588341925</v>
          </cell>
          <cell r="V224">
            <v>176.3925016368022</v>
          </cell>
          <cell r="W224">
            <v>288.9757527733178</v>
          </cell>
          <cell r="X224">
            <v>45.30566472222222</v>
          </cell>
          <cell r="Y224">
            <v>-96.42442277777778</v>
          </cell>
        </row>
        <row r="225">
          <cell r="A225">
            <v>223</v>
          </cell>
          <cell r="B225" t="str">
            <v>Osage Muni</v>
          </cell>
          <cell r="C225" t="str">
            <v>Osage</v>
          </cell>
          <cell r="D225" t="str">
            <v>IA</v>
          </cell>
          <cell r="E225">
            <v>1168</v>
          </cell>
          <cell r="F225" t="str">
            <v>17/35</v>
          </cell>
          <cell r="G225">
            <v>3400</v>
          </cell>
          <cell r="H225">
            <v>122.8</v>
          </cell>
          <cell r="I225" t="str">
            <v>D02</v>
          </cell>
          <cell r="J225">
            <v>-3</v>
          </cell>
          <cell r="K225">
            <v>43</v>
          </cell>
          <cell r="L225">
            <v>17</v>
          </cell>
          <cell r="M225">
            <v>32.898</v>
          </cell>
          <cell r="N225" t="str">
            <v>N</v>
          </cell>
          <cell r="O225">
            <v>92</v>
          </cell>
          <cell r="P225">
            <v>47</v>
          </cell>
          <cell r="Q225">
            <v>45.697</v>
          </cell>
          <cell r="R225" t="str">
            <v>W</v>
          </cell>
          <cell r="S225" t="str">
            <v>A</v>
          </cell>
          <cell r="T225" t="str">
            <v>TA</v>
          </cell>
          <cell r="U225">
            <v>132.72851357165334</v>
          </cell>
          <cell r="V225">
            <v>82.47351647801823</v>
          </cell>
          <cell r="W225">
            <v>172.35656437426127</v>
          </cell>
          <cell r="X225">
            <v>43.292471666666664</v>
          </cell>
          <cell r="Y225">
            <v>-92.79602694444445</v>
          </cell>
        </row>
        <row r="226">
          <cell r="A226">
            <v>224</v>
          </cell>
          <cell r="B226" t="str">
            <v>Owatonna Muni</v>
          </cell>
          <cell r="C226" t="str">
            <v>Owatonna</v>
          </cell>
          <cell r="D226" t="str">
            <v>MN</v>
          </cell>
          <cell r="E226">
            <v>1148</v>
          </cell>
          <cell r="F226" t="str">
            <v>12/30</v>
          </cell>
          <cell r="G226">
            <v>5200</v>
          </cell>
          <cell r="H226">
            <v>122.7</v>
          </cell>
          <cell r="I226" t="str">
            <v>OWA</v>
          </cell>
          <cell r="J226">
            <v>-3</v>
          </cell>
          <cell r="K226">
            <v>44</v>
          </cell>
          <cell r="L226">
            <v>7</v>
          </cell>
          <cell r="M226">
            <v>18.2</v>
          </cell>
          <cell r="N226" t="str">
            <v>N</v>
          </cell>
          <cell r="O226">
            <v>93</v>
          </cell>
          <cell r="P226">
            <v>15</v>
          </cell>
          <cell r="Q226">
            <v>26.7</v>
          </cell>
          <cell r="R226" t="str">
            <v>W</v>
          </cell>
          <cell r="S226" t="str">
            <v>A</v>
          </cell>
          <cell r="T226" t="str">
            <v>TA</v>
          </cell>
          <cell r="U226">
            <v>43.77027419719069</v>
          </cell>
          <cell r="V226">
            <v>27.197535277908376</v>
          </cell>
          <cell r="W226">
            <v>205.99909462527725</v>
          </cell>
          <cell r="X226">
            <v>44.121722222222225</v>
          </cell>
          <cell r="Y226">
            <v>-93.25741666666667</v>
          </cell>
        </row>
        <row r="227">
          <cell r="A227">
            <v>225</v>
          </cell>
          <cell r="B227" t="str">
            <v>Park Rapids Muni</v>
          </cell>
          <cell r="C227" t="str">
            <v>Park Rapids</v>
          </cell>
          <cell r="D227" t="str">
            <v>MN</v>
          </cell>
          <cell r="E227">
            <v>1443</v>
          </cell>
          <cell r="F227" t="str">
            <v>13/31</v>
          </cell>
          <cell r="G227">
            <v>5498</v>
          </cell>
          <cell r="H227">
            <v>122.8</v>
          </cell>
          <cell r="I227" t="str">
            <v>PKD</v>
          </cell>
          <cell r="J227">
            <v>-4</v>
          </cell>
          <cell r="K227">
            <v>46</v>
          </cell>
          <cell r="L227">
            <v>54</v>
          </cell>
          <cell r="M227">
            <v>2.253</v>
          </cell>
          <cell r="N227" t="str">
            <v>N</v>
          </cell>
          <cell r="O227">
            <v>95</v>
          </cell>
          <cell r="P227">
            <v>4</v>
          </cell>
          <cell r="Q227">
            <v>23.278</v>
          </cell>
          <cell r="R227" t="str">
            <v>W</v>
          </cell>
          <cell r="S227" t="str">
            <v>A</v>
          </cell>
          <cell r="T227" t="str">
            <v>TA</v>
          </cell>
          <cell r="U227">
            <v>313.4074330074926</v>
          </cell>
          <cell r="V227">
            <v>194.74197664786567</v>
          </cell>
          <cell r="W227">
            <v>329.36276679953465</v>
          </cell>
          <cell r="X227">
            <v>46.90062583333333</v>
          </cell>
          <cell r="Y227">
            <v>-95.07313277777777</v>
          </cell>
        </row>
        <row r="228">
          <cell r="A228">
            <v>226</v>
          </cell>
          <cell r="B228" t="str">
            <v>Pelican Rapids Muni-Lyon's Fld</v>
          </cell>
          <cell r="C228" t="str">
            <v>Pelican Rapids</v>
          </cell>
          <cell r="D228" t="str">
            <v>MN</v>
          </cell>
          <cell r="E228">
            <v>1389</v>
          </cell>
          <cell r="F228" t="str">
            <v>15/33</v>
          </cell>
          <cell r="G228">
            <v>3260</v>
          </cell>
          <cell r="H228">
            <v>122.9</v>
          </cell>
          <cell r="I228" t="str">
            <v>47Y</v>
          </cell>
          <cell r="J228">
            <v>-5</v>
          </cell>
          <cell r="K228">
            <v>46</v>
          </cell>
          <cell r="L228">
            <v>38</v>
          </cell>
          <cell r="M228">
            <v>29.851</v>
          </cell>
          <cell r="N228" t="str">
            <v>N</v>
          </cell>
          <cell r="O228">
            <v>96</v>
          </cell>
          <cell r="P228">
            <v>6</v>
          </cell>
          <cell r="Q228">
            <v>16.207</v>
          </cell>
          <cell r="R228" t="str">
            <v>W</v>
          </cell>
          <cell r="S228" t="str">
            <v>A</v>
          </cell>
          <cell r="T228" t="str">
            <v>TA</v>
          </cell>
          <cell r="U228">
            <v>340.27449114682867</v>
          </cell>
          <cell r="V228">
            <v>211.4363605639049</v>
          </cell>
          <cell r="W228">
            <v>315.0593887023604</v>
          </cell>
          <cell r="X228">
            <v>46.64162527777778</v>
          </cell>
          <cell r="Y228">
            <v>-96.10450194444444</v>
          </cell>
        </row>
        <row r="229">
          <cell r="A229">
            <v>227</v>
          </cell>
          <cell r="B229" t="str">
            <v>Pepin (city)</v>
          </cell>
          <cell r="D229" t="str">
            <v>WI</v>
          </cell>
          <cell r="J229">
            <v>-2</v>
          </cell>
          <cell r="K229">
            <v>44</v>
          </cell>
          <cell r="L229">
            <v>26.47</v>
          </cell>
          <cell r="N229" t="str">
            <v>N</v>
          </cell>
          <cell r="O229">
            <v>92</v>
          </cell>
          <cell r="P229">
            <v>8.878</v>
          </cell>
          <cell r="R229" t="str">
            <v>W</v>
          </cell>
          <cell r="S229" t="str">
            <v>S</v>
          </cell>
          <cell r="T229" t="str">
            <v>TC</v>
          </cell>
          <cell r="U229">
            <v>69.02374194039966</v>
          </cell>
          <cell r="V229">
            <v>42.88928252950613</v>
          </cell>
          <cell r="W229">
            <v>93.17269298319896</v>
          </cell>
          <cell r="X229">
            <v>44.44116666666667</v>
          </cell>
          <cell r="Y229">
            <v>-92.14796666666666</v>
          </cell>
        </row>
        <row r="230">
          <cell r="A230">
            <v>228</v>
          </cell>
          <cell r="B230" t="str">
            <v>Perham Muni</v>
          </cell>
          <cell r="C230" t="str">
            <v>Perham</v>
          </cell>
          <cell r="D230" t="str">
            <v>MN</v>
          </cell>
          <cell r="E230">
            <v>1371</v>
          </cell>
          <cell r="F230" t="str">
            <v>12/30</v>
          </cell>
          <cell r="G230">
            <v>4100</v>
          </cell>
          <cell r="H230">
            <v>122.9</v>
          </cell>
          <cell r="I230" t="str">
            <v>16D</v>
          </cell>
          <cell r="J230">
            <v>-5</v>
          </cell>
          <cell r="K230">
            <v>46</v>
          </cell>
          <cell r="L230">
            <v>36</v>
          </cell>
          <cell r="M230">
            <v>14.854</v>
          </cell>
          <cell r="N230" t="str">
            <v>N</v>
          </cell>
          <cell r="O230">
            <v>95</v>
          </cell>
          <cell r="P230">
            <v>36</v>
          </cell>
          <cell r="Q230">
            <v>16.152</v>
          </cell>
          <cell r="R230" t="str">
            <v>W</v>
          </cell>
          <cell r="S230" t="str">
            <v>A</v>
          </cell>
          <cell r="T230" t="str">
            <v>TA</v>
          </cell>
          <cell r="U230">
            <v>310.85505455951863</v>
          </cell>
          <cell r="V230">
            <v>193.15600525164808</v>
          </cell>
          <cell r="W230">
            <v>319.58917207981193</v>
          </cell>
          <cell r="X230">
            <v>46.604126111111114</v>
          </cell>
          <cell r="Y230">
            <v>-95.60448666666666</v>
          </cell>
        </row>
        <row r="231">
          <cell r="A231">
            <v>229</v>
          </cell>
          <cell r="B231" t="str">
            <v>Pine City Muni</v>
          </cell>
          <cell r="C231" t="str">
            <v>Pine City</v>
          </cell>
          <cell r="D231" t="str">
            <v>MN</v>
          </cell>
          <cell r="E231">
            <v>971</v>
          </cell>
          <cell r="F231" t="str">
            <v>17/35</v>
          </cell>
          <cell r="G231">
            <v>2600</v>
          </cell>
          <cell r="H231">
            <v>122.9</v>
          </cell>
          <cell r="I231" t="str">
            <v>90D</v>
          </cell>
          <cell r="J231">
            <v>-3</v>
          </cell>
          <cell r="K231">
            <v>45</v>
          </cell>
          <cell r="L231">
            <v>50</v>
          </cell>
          <cell r="M231">
            <v>45.839</v>
          </cell>
          <cell r="N231" t="str">
            <v>N</v>
          </cell>
          <cell r="O231">
            <v>92</v>
          </cell>
          <cell r="P231">
            <v>57</v>
          </cell>
          <cell r="Q231">
            <v>29.749</v>
          </cell>
          <cell r="R231" t="str">
            <v>W</v>
          </cell>
          <cell r="S231" t="str">
            <v>A</v>
          </cell>
          <cell r="T231" t="str">
            <v>TA</v>
          </cell>
          <cell r="U231">
            <v>152.46551474456953</v>
          </cell>
          <cell r="V231">
            <v>94.73749689683316</v>
          </cell>
          <cell r="W231">
            <v>1.7107399283084481</v>
          </cell>
          <cell r="X231">
            <v>45.84606638888889</v>
          </cell>
          <cell r="Y231">
            <v>-92.95826361111111</v>
          </cell>
        </row>
        <row r="232">
          <cell r="A232">
            <v>230</v>
          </cell>
          <cell r="B232" t="str">
            <v>Pine River Regional</v>
          </cell>
          <cell r="C232" t="str">
            <v>Pine River</v>
          </cell>
          <cell r="D232" t="str">
            <v>MN</v>
          </cell>
          <cell r="E232">
            <v>1295</v>
          </cell>
          <cell r="F232" t="str">
            <v>16/34</v>
          </cell>
          <cell r="G232">
            <v>3000</v>
          </cell>
          <cell r="H232">
            <v>122.9</v>
          </cell>
          <cell r="I232" t="str">
            <v>PWC</v>
          </cell>
          <cell r="J232">
            <v>-4</v>
          </cell>
          <cell r="K232">
            <v>46</v>
          </cell>
          <cell r="L232">
            <v>43</v>
          </cell>
          <cell r="M232">
            <v>29.857</v>
          </cell>
          <cell r="N232" t="str">
            <v>N</v>
          </cell>
          <cell r="O232">
            <v>94</v>
          </cell>
          <cell r="P232">
            <v>23</v>
          </cell>
          <cell r="Q232">
            <v>0.979</v>
          </cell>
          <cell r="R232" t="str">
            <v>W</v>
          </cell>
          <cell r="S232" t="str">
            <v>A</v>
          </cell>
          <cell r="T232" t="str">
            <v>TA</v>
          </cell>
          <cell r="U232">
            <v>271.7939954712216</v>
          </cell>
          <cell r="V232">
            <v>168.88463496595296</v>
          </cell>
          <cell r="W232">
            <v>336.9667925550074</v>
          </cell>
          <cell r="X232">
            <v>46.72496027777778</v>
          </cell>
          <cell r="Y232">
            <v>-94.38360527777779</v>
          </cell>
        </row>
        <row r="233">
          <cell r="A233">
            <v>231</v>
          </cell>
          <cell r="B233" t="str">
            <v>Piney Pinecreek Border</v>
          </cell>
          <cell r="C233" t="str">
            <v>Pinecreek</v>
          </cell>
          <cell r="D233" t="str">
            <v>MN</v>
          </cell>
          <cell r="E233">
            <v>1078</v>
          </cell>
          <cell r="F233" t="str">
            <v>15/33</v>
          </cell>
          <cell r="G233">
            <v>3298</v>
          </cell>
          <cell r="H233">
            <v>122.8</v>
          </cell>
          <cell r="I233" t="str">
            <v>48Y</v>
          </cell>
          <cell r="J233">
            <v>-5</v>
          </cell>
          <cell r="K233">
            <v>48</v>
          </cell>
          <cell r="L233">
            <v>59</v>
          </cell>
          <cell r="M233">
            <v>58.6</v>
          </cell>
          <cell r="N233" t="str">
            <v>N</v>
          </cell>
          <cell r="O233">
            <v>95</v>
          </cell>
          <cell r="P233">
            <v>58</v>
          </cell>
          <cell r="Q233">
            <v>57.3</v>
          </cell>
          <cell r="R233" t="str">
            <v>W</v>
          </cell>
          <cell r="S233" t="str">
            <v>A</v>
          </cell>
          <cell r="T233" t="str">
            <v>TA</v>
          </cell>
          <cell r="U233">
            <v>551.3985079489651</v>
          </cell>
          <cell r="V233">
            <v>342.6224908842484</v>
          </cell>
          <cell r="W233">
            <v>335.8289291695522</v>
          </cell>
          <cell r="X233">
            <v>48.999611111111115</v>
          </cell>
          <cell r="Y233">
            <v>-95.98258333333334</v>
          </cell>
        </row>
        <row r="234">
          <cell r="A234">
            <v>232</v>
          </cell>
          <cell r="B234" t="str">
            <v>Pipestone Muni</v>
          </cell>
          <cell r="C234" t="str">
            <v>Pipestone</v>
          </cell>
          <cell r="D234" t="str">
            <v>MN</v>
          </cell>
          <cell r="E234">
            <v>1736</v>
          </cell>
          <cell r="F234" t="str">
            <v>18/36</v>
          </cell>
          <cell r="G234">
            <v>4302</v>
          </cell>
          <cell r="H234">
            <v>122.8</v>
          </cell>
          <cell r="I234" t="str">
            <v>PQN</v>
          </cell>
          <cell r="J234">
            <v>-6</v>
          </cell>
          <cell r="K234">
            <v>43</v>
          </cell>
          <cell r="L234">
            <v>58</v>
          </cell>
          <cell r="M234">
            <v>59.892</v>
          </cell>
          <cell r="N234" t="str">
            <v>N</v>
          </cell>
          <cell r="O234">
            <v>96</v>
          </cell>
          <cell r="P234">
            <v>18</v>
          </cell>
          <cell r="Q234">
            <v>1.119</v>
          </cell>
          <cell r="R234" t="str">
            <v>W</v>
          </cell>
          <cell r="S234" t="str">
            <v>A</v>
          </cell>
          <cell r="T234" t="str">
            <v>TA</v>
          </cell>
          <cell r="U234">
            <v>267.3013818337127</v>
          </cell>
          <cell r="V234">
            <v>166.09305963001404</v>
          </cell>
          <cell r="W234">
            <v>258.1846348608781</v>
          </cell>
          <cell r="X234">
            <v>43.98330333333333</v>
          </cell>
          <cell r="Y234">
            <v>-96.30031083333333</v>
          </cell>
        </row>
        <row r="235">
          <cell r="A235">
            <v>233</v>
          </cell>
          <cell r="B235" t="str">
            <v>Portage Muni</v>
          </cell>
          <cell r="C235" t="str">
            <v>Portage</v>
          </cell>
          <cell r="D235" t="str">
            <v>WI</v>
          </cell>
          <cell r="E235">
            <v>825</v>
          </cell>
          <cell r="F235" t="str">
            <v>17/35</v>
          </cell>
          <cell r="G235">
            <v>3775</v>
          </cell>
          <cell r="H235">
            <v>122.7</v>
          </cell>
          <cell r="I235" t="str">
            <v>C47</v>
          </cell>
          <cell r="J235">
            <v>0</v>
          </cell>
          <cell r="K235">
            <v>43</v>
          </cell>
          <cell r="L235">
            <v>33</v>
          </cell>
          <cell r="M235">
            <v>36.333</v>
          </cell>
          <cell r="N235" t="str">
            <v>N</v>
          </cell>
          <cell r="O235">
            <v>89</v>
          </cell>
          <cell r="P235">
            <v>28</v>
          </cell>
          <cell r="Q235">
            <v>36.333</v>
          </cell>
          <cell r="R235" t="str">
            <v>W</v>
          </cell>
          <cell r="S235" t="str">
            <v>A</v>
          </cell>
          <cell r="T235" t="str">
            <v>TA</v>
          </cell>
          <cell r="U235">
            <v>300.75034841128564</v>
          </cell>
          <cell r="V235">
            <v>186.87724399232056</v>
          </cell>
          <cell r="W235">
            <v>109.78291025311579</v>
          </cell>
          <cell r="X235">
            <v>43.560092499999996</v>
          </cell>
          <cell r="Y235">
            <v>-89.47675916666667</v>
          </cell>
        </row>
        <row r="236">
          <cell r="A236">
            <v>234</v>
          </cell>
          <cell r="B236" t="str">
            <v>Prairie City-Krohn</v>
          </cell>
          <cell r="C236" t="str">
            <v>Prairie City</v>
          </cell>
          <cell r="D236" t="str">
            <v>IA</v>
          </cell>
          <cell r="E236">
            <v>935</v>
          </cell>
          <cell r="F236" t="str">
            <v>08/26</v>
          </cell>
          <cell r="G236">
            <v>3000</v>
          </cell>
          <cell r="I236" t="str">
            <v>8C0</v>
          </cell>
          <cell r="J236">
            <v>-4</v>
          </cell>
          <cell r="K236">
            <v>41</v>
          </cell>
          <cell r="L236">
            <v>37</v>
          </cell>
          <cell r="M236">
            <v>59.963</v>
          </cell>
          <cell r="N236" t="str">
            <v>N</v>
          </cell>
          <cell r="O236">
            <v>93</v>
          </cell>
          <cell r="P236">
            <v>12</v>
          </cell>
          <cell r="Q236">
            <v>0.733</v>
          </cell>
          <cell r="R236" t="str">
            <v>W</v>
          </cell>
          <cell r="S236" t="str">
            <v>A</v>
          </cell>
          <cell r="T236" t="str">
            <v>TAP</v>
          </cell>
          <cell r="U236">
            <v>316.39082227759025</v>
          </cell>
          <cell r="V236">
            <v>196.59576523862626</v>
          </cell>
          <cell r="W236">
            <v>182.70561093084743</v>
          </cell>
          <cell r="X236">
            <v>41.63332305555556</v>
          </cell>
          <cell r="Y236">
            <v>-93.20020361111112</v>
          </cell>
        </row>
        <row r="237">
          <cell r="A237">
            <v>235</v>
          </cell>
          <cell r="B237" t="str">
            <v>Prairie Island - Schaller Pvt</v>
          </cell>
          <cell r="C237" t="str">
            <v>Red Wing</v>
          </cell>
          <cell r="D237" t="str">
            <v>MN</v>
          </cell>
          <cell r="E237">
            <v>719</v>
          </cell>
          <cell r="F237" t="str">
            <v>18/36</v>
          </cell>
          <cell r="G237">
            <v>2500</v>
          </cell>
          <cell r="I237" t="str">
            <v>MY27</v>
          </cell>
          <cell r="J237">
            <v>-3</v>
          </cell>
          <cell r="K237">
            <v>44</v>
          </cell>
          <cell r="L237">
            <v>39</v>
          </cell>
          <cell r="M237">
            <v>42.882</v>
          </cell>
          <cell r="N237" t="str">
            <v>N</v>
          </cell>
          <cell r="O237">
            <v>92</v>
          </cell>
          <cell r="P237">
            <v>42</v>
          </cell>
          <cell r="Q237">
            <v>38.713</v>
          </cell>
          <cell r="R237" t="str">
            <v>W</v>
          </cell>
          <cell r="S237" t="str">
            <v>A</v>
          </cell>
          <cell r="T237" t="str">
            <v>TAP</v>
          </cell>
          <cell r="U237">
            <v>31.866521493976833</v>
          </cell>
          <cell r="V237">
            <v>19.800900460712384</v>
          </cell>
          <cell r="W237">
            <v>49.42923898458903</v>
          </cell>
          <cell r="X237">
            <v>44.66191166666667</v>
          </cell>
          <cell r="Y237">
            <v>-92.71075361111112</v>
          </cell>
        </row>
        <row r="238">
          <cell r="A238">
            <v>236</v>
          </cell>
          <cell r="B238" t="str">
            <v>Price Cnty</v>
          </cell>
          <cell r="C238" t="str">
            <v>Phillips</v>
          </cell>
          <cell r="D238" t="str">
            <v>WI</v>
          </cell>
          <cell r="E238">
            <v>1497</v>
          </cell>
          <cell r="F238" t="str">
            <v>01/19</v>
          </cell>
          <cell r="G238">
            <v>4950</v>
          </cell>
          <cell r="H238">
            <v>122.8</v>
          </cell>
          <cell r="I238" t="str">
            <v>PBH</v>
          </cell>
          <cell r="J238">
            <v>0</v>
          </cell>
          <cell r="K238">
            <v>45</v>
          </cell>
          <cell r="L238">
            <v>42</v>
          </cell>
          <cell r="M238">
            <v>32.303</v>
          </cell>
          <cell r="N238" t="str">
            <v>N</v>
          </cell>
          <cell r="O238">
            <v>90</v>
          </cell>
          <cell r="P238">
            <v>24</v>
          </cell>
          <cell r="Q238">
            <v>8.929</v>
          </cell>
          <cell r="R238" t="str">
            <v>W</v>
          </cell>
          <cell r="S238" t="str">
            <v>A</v>
          </cell>
          <cell r="T238" t="str">
            <v>TA</v>
          </cell>
          <cell r="U238">
            <v>246.78409713362316</v>
          </cell>
          <cell r="V238">
            <v>153.34423443591942</v>
          </cell>
          <cell r="W238">
            <v>56.236714253267685</v>
          </cell>
          <cell r="X238">
            <v>45.70897305555556</v>
          </cell>
          <cell r="Y238">
            <v>-90.40248027777778</v>
          </cell>
        </row>
        <row r="239">
          <cell r="A239">
            <v>237</v>
          </cell>
          <cell r="B239" t="str">
            <v>Princeton Muni</v>
          </cell>
          <cell r="C239" t="str">
            <v>Princeton</v>
          </cell>
          <cell r="D239" t="str">
            <v>MN</v>
          </cell>
          <cell r="E239">
            <v>979</v>
          </cell>
          <cell r="F239" t="str">
            <v>15/33</v>
          </cell>
          <cell r="G239">
            <v>3900</v>
          </cell>
          <cell r="H239">
            <v>123</v>
          </cell>
          <cell r="I239" t="str">
            <v>PNM</v>
          </cell>
          <cell r="J239">
            <v>-3</v>
          </cell>
          <cell r="K239">
            <v>45</v>
          </cell>
          <cell r="L239">
            <v>33</v>
          </cell>
          <cell r="M239">
            <v>35.524</v>
          </cell>
          <cell r="N239" t="str">
            <v>N</v>
          </cell>
          <cell r="O239">
            <v>93</v>
          </cell>
          <cell r="P239">
            <v>36</v>
          </cell>
          <cell r="Q239">
            <v>29.578</v>
          </cell>
          <cell r="R239" t="str">
            <v>W</v>
          </cell>
          <cell r="S239" t="str">
            <v>A</v>
          </cell>
          <cell r="T239" t="str">
            <v>TA</v>
          </cell>
          <cell r="U239">
            <v>129.23725262073685</v>
          </cell>
          <cell r="V239">
            <v>80.30415166094726</v>
          </cell>
          <cell r="W239">
            <v>338.90169072886516</v>
          </cell>
          <cell r="X239">
            <v>45.559867777777775</v>
          </cell>
          <cell r="Y239">
            <v>-93.6082161111111</v>
          </cell>
        </row>
        <row r="240">
          <cell r="A240">
            <v>238</v>
          </cell>
          <cell r="B240" t="str">
            <v>Rake</v>
          </cell>
          <cell r="C240" t="str">
            <v>Rake</v>
          </cell>
          <cell r="D240" t="str">
            <v>IA</v>
          </cell>
          <cell r="E240">
            <v>1180</v>
          </cell>
          <cell r="F240" t="str">
            <v>09/27</v>
          </cell>
          <cell r="G240">
            <v>2400</v>
          </cell>
          <cell r="I240" t="str">
            <v>3IA9</v>
          </cell>
          <cell r="J240">
            <v>-4</v>
          </cell>
          <cell r="K240">
            <v>43</v>
          </cell>
          <cell r="L240">
            <v>28</v>
          </cell>
          <cell r="M240">
            <v>32.839</v>
          </cell>
          <cell r="N240" t="str">
            <v>N</v>
          </cell>
          <cell r="O240">
            <v>93</v>
          </cell>
          <cell r="P240">
            <v>54</v>
          </cell>
          <cell r="Q240">
            <v>25.827</v>
          </cell>
          <cell r="R240" t="str">
            <v>W</v>
          </cell>
          <cell r="S240" t="str">
            <v>A</v>
          </cell>
          <cell r="T240" t="str">
            <v>TAP</v>
          </cell>
          <cell r="U240">
            <v>132.05624223935294</v>
          </cell>
          <cell r="V240">
            <v>82.05578724026674</v>
          </cell>
          <cell r="W240">
            <v>212.66902382673703</v>
          </cell>
          <cell r="X240">
            <v>43.47578861111111</v>
          </cell>
          <cell r="Y240">
            <v>-93.90717416666668</v>
          </cell>
        </row>
        <row r="241">
          <cell r="A241">
            <v>239</v>
          </cell>
          <cell r="B241" t="str">
            <v>Randolph (city)</v>
          </cell>
          <cell r="C241" t="str">
            <v>Randolph</v>
          </cell>
          <cell r="D241" t="str">
            <v>MN</v>
          </cell>
          <cell r="J241">
            <v>-3</v>
          </cell>
          <cell r="K241">
            <v>44</v>
          </cell>
          <cell r="L241">
            <v>31.567</v>
          </cell>
          <cell r="N241" t="str">
            <v>N</v>
          </cell>
          <cell r="O241">
            <v>93</v>
          </cell>
          <cell r="P241">
            <v>1.2</v>
          </cell>
          <cell r="R241" t="str">
            <v>W</v>
          </cell>
          <cell r="S241" t="str">
            <v>S</v>
          </cell>
          <cell r="T241" t="str">
            <v>TC</v>
          </cell>
          <cell r="U241">
            <v>5.63340401853972</v>
          </cell>
          <cell r="V241">
            <v>3.5004282550000254</v>
          </cell>
          <cell r="W241">
            <v>357.03163034674736</v>
          </cell>
          <cell r="X241">
            <v>44.52611666666667</v>
          </cell>
          <cell r="Y241">
            <v>-93.02</v>
          </cell>
        </row>
        <row r="242">
          <cell r="A242">
            <v>240</v>
          </cell>
          <cell r="B242" t="str">
            <v>Red Lake Falls Muni</v>
          </cell>
          <cell r="C242" t="str">
            <v>Red Lake Falls</v>
          </cell>
          <cell r="D242" t="str">
            <v>MN</v>
          </cell>
          <cell r="E242">
            <v>1061</v>
          </cell>
          <cell r="F242" t="str">
            <v>15/33</v>
          </cell>
          <cell r="G242">
            <v>2500</v>
          </cell>
          <cell r="H242">
            <v>122.9</v>
          </cell>
          <cell r="I242" t="str">
            <v>D81</v>
          </cell>
          <cell r="J242">
            <v>-5</v>
          </cell>
          <cell r="K242">
            <v>47</v>
          </cell>
          <cell r="L242">
            <v>49</v>
          </cell>
          <cell r="M242">
            <v>29.882</v>
          </cell>
          <cell r="N242" t="str">
            <v>N</v>
          </cell>
          <cell r="O242">
            <v>96</v>
          </cell>
          <cell r="P242">
            <v>15</v>
          </cell>
          <cell r="Q242">
            <v>28.173</v>
          </cell>
          <cell r="R242" t="str">
            <v>W</v>
          </cell>
          <cell r="S242" t="str">
            <v>A</v>
          </cell>
          <cell r="T242" t="str">
            <v>TA</v>
          </cell>
          <cell r="U242">
            <v>448.3068159661048</v>
          </cell>
          <cell r="V242">
            <v>278.56440623685853</v>
          </cell>
          <cell r="W242">
            <v>326.1782471337598</v>
          </cell>
          <cell r="X242">
            <v>47.82496722222223</v>
          </cell>
          <cell r="Y242">
            <v>-96.25782583333333</v>
          </cell>
        </row>
        <row r="243">
          <cell r="A243">
            <v>241</v>
          </cell>
          <cell r="B243" t="str">
            <v>Red Wing Muni</v>
          </cell>
          <cell r="C243" t="str">
            <v>Red Wing</v>
          </cell>
          <cell r="D243" t="str">
            <v>MN</v>
          </cell>
          <cell r="E243">
            <v>785</v>
          </cell>
          <cell r="F243" t="str">
            <v>09/27</v>
          </cell>
          <cell r="G243">
            <v>4002</v>
          </cell>
          <cell r="H243">
            <v>123.05</v>
          </cell>
          <cell r="I243" t="str">
            <v>RGK</v>
          </cell>
          <cell r="J243">
            <v>-2</v>
          </cell>
          <cell r="K243">
            <v>44</v>
          </cell>
          <cell r="L243">
            <v>35</v>
          </cell>
          <cell r="M243">
            <v>24.683</v>
          </cell>
          <cell r="N243" t="str">
            <v>N</v>
          </cell>
          <cell r="O243">
            <v>92</v>
          </cell>
          <cell r="P243">
            <v>29</v>
          </cell>
          <cell r="Q243">
            <v>10.278</v>
          </cell>
          <cell r="R243" t="str">
            <v>W</v>
          </cell>
          <cell r="S243" t="str">
            <v>A</v>
          </cell>
          <cell r="T243" t="str">
            <v>TA</v>
          </cell>
          <cell r="U243">
            <v>43.91283332443046</v>
          </cell>
          <cell r="V243">
            <v>27.286117242801353</v>
          </cell>
          <cell r="W243">
            <v>73.1206073837591</v>
          </cell>
          <cell r="X243">
            <v>44.59018972222223</v>
          </cell>
          <cell r="Y243">
            <v>-92.48618833333333</v>
          </cell>
        </row>
        <row r="244">
          <cell r="A244">
            <v>242</v>
          </cell>
          <cell r="B244" t="str">
            <v>Redwood Falls Muni</v>
          </cell>
          <cell r="C244" t="str">
            <v>Redwood Falls</v>
          </cell>
          <cell r="D244" t="str">
            <v>MN</v>
          </cell>
          <cell r="E244">
            <v>1023</v>
          </cell>
          <cell r="F244" t="str">
            <v>12/30</v>
          </cell>
          <cell r="G244">
            <v>4001</v>
          </cell>
          <cell r="H244">
            <v>123</v>
          </cell>
          <cell r="I244" t="str">
            <v>RWF</v>
          </cell>
          <cell r="J244">
            <v>-5</v>
          </cell>
          <cell r="K244">
            <v>44</v>
          </cell>
          <cell r="L244">
            <v>32</v>
          </cell>
          <cell r="M244">
            <v>49.934</v>
          </cell>
          <cell r="N244" t="str">
            <v>N</v>
          </cell>
          <cell r="O244">
            <v>95</v>
          </cell>
          <cell r="P244">
            <v>4</v>
          </cell>
          <cell r="Q244">
            <v>56.118</v>
          </cell>
          <cell r="R244" t="str">
            <v>W</v>
          </cell>
          <cell r="S244" t="str">
            <v>A</v>
          </cell>
          <cell r="T244" t="str">
            <v>TA</v>
          </cell>
          <cell r="U244">
            <v>164.00628433728062</v>
          </cell>
          <cell r="V244">
            <v>101.90858489865606</v>
          </cell>
          <cell r="W244">
            <v>272.78564852958004</v>
          </cell>
          <cell r="X244">
            <v>44.54720388888889</v>
          </cell>
          <cell r="Y244">
            <v>-95.08225499999999</v>
          </cell>
        </row>
        <row r="245">
          <cell r="A245">
            <v>243</v>
          </cell>
          <cell r="B245" t="str">
            <v>Remer Muni</v>
          </cell>
          <cell r="C245" t="str">
            <v>Remer</v>
          </cell>
          <cell r="D245" t="str">
            <v>MN</v>
          </cell>
          <cell r="E245">
            <v>1350</v>
          </cell>
          <cell r="F245" t="str">
            <v>13/31</v>
          </cell>
          <cell r="G245">
            <v>2765</v>
          </cell>
          <cell r="H245">
            <v>122.9</v>
          </cell>
          <cell r="I245" t="str">
            <v>52Y</v>
          </cell>
          <cell r="J245">
            <v>-3</v>
          </cell>
          <cell r="K245">
            <v>47</v>
          </cell>
          <cell r="L245">
            <v>4</v>
          </cell>
          <cell r="M245">
            <v>4.833</v>
          </cell>
          <cell r="N245" t="str">
            <v>N</v>
          </cell>
          <cell r="O245">
            <v>93</v>
          </cell>
          <cell r="P245">
            <v>54</v>
          </cell>
          <cell r="Q245">
            <v>50.845</v>
          </cell>
          <cell r="R245" t="str">
            <v>W</v>
          </cell>
          <cell r="S245" t="str">
            <v>A</v>
          </cell>
          <cell r="T245" t="str">
            <v>TA</v>
          </cell>
          <cell r="U245">
            <v>296.5565520886729</v>
          </cell>
          <cell r="V245">
            <v>184.27134477133868</v>
          </cell>
          <cell r="W245">
            <v>346.42466517531375</v>
          </cell>
          <cell r="X245">
            <v>47.06800916666667</v>
          </cell>
          <cell r="Y245">
            <v>-93.91412361111112</v>
          </cell>
        </row>
        <row r="246">
          <cell r="A246">
            <v>244</v>
          </cell>
          <cell r="B246" t="str">
            <v>Rhinelander - Oneida Cnty</v>
          </cell>
          <cell r="C246" t="str">
            <v>Rhinelander</v>
          </cell>
          <cell r="D246" t="str">
            <v>WI</v>
          </cell>
          <cell r="E246">
            <v>1623</v>
          </cell>
          <cell r="F246" t="str">
            <v>09/27</v>
          </cell>
          <cell r="G246">
            <v>6800</v>
          </cell>
          <cell r="H246">
            <v>123</v>
          </cell>
          <cell r="I246" t="str">
            <v>RHI</v>
          </cell>
          <cell r="J246">
            <v>1</v>
          </cell>
          <cell r="K246">
            <v>45</v>
          </cell>
          <cell r="L246">
            <v>37</v>
          </cell>
          <cell r="M246">
            <v>51.04</v>
          </cell>
          <cell r="N246" t="str">
            <v>N</v>
          </cell>
          <cell r="O246">
            <v>89</v>
          </cell>
          <cell r="P246">
            <v>27</v>
          </cell>
          <cell r="Q246">
            <v>55.577</v>
          </cell>
          <cell r="R246" t="str">
            <v>W</v>
          </cell>
          <cell r="S246" t="str">
            <v>A</v>
          </cell>
          <cell r="T246" t="str">
            <v>TA</v>
          </cell>
          <cell r="U246">
            <v>307.05887782943483</v>
          </cell>
          <cell r="V246">
            <v>190.79717491687592</v>
          </cell>
          <cell r="W246">
            <v>65.26791961575974</v>
          </cell>
          <cell r="X246">
            <v>45.63084444444444</v>
          </cell>
          <cell r="Y246">
            <v>-89.46543805555555</v>
          </cell>
        </row>
        <row r="247">
          <cell r="A247">
            <v>245</v>
          </cell>
          <cell r="B247" t="str">
            <v>Rice Lake - Carl's Field</v>
          </cell>
          <cell r="C247" t="str">
            <v>Rice Lake</v>
          </cell>
          <cell r="D247" t="str">
            <v>WI</v>
          </cell>
          <cell r="E247">
            <v>1105</v>
          </cell>
          <cell r="F247" t="str">
            <v>01/19</v>
          </cell>
          <cell r="G247">
            <v>4900</v>
          </cell>
          <cell r="H247">
            <v>122.7</v>
          </cell>
          <cell r="I247" t="str">
            <v>RPD</v>
          </cell>
          <cell r="J247">
            <v>-1</v>
          </cell>
          <cell r="K247">
            <v>45</v>
          </cell>
          <cell r="L247">
            <v>25</v>
          </cell>
          <cell r="M247">
            <v>5.126</v>
          </cell>
          <cell r="N247" t="str">
            <v>N</v>
          </cell>
          <cell r="O247">
            <v>91</v>
          </cell>
          <cell r="P247">
            <v>46</v>
          </cell>
          <cell r="Q247">
            <v>25.147</v>
          </cell>
          <cell r="R247" t="str">
            <v>W</v>
          </cell>
          <cell r="S247" t="str">
            <v>A</v>
          </cell>
          <cell r="T247" t="str">
            <v>TA</v>
          </cell>
          <cell r="U247">
            <v>143.34652147302663</v>
          </cell>
          <cell r="V247">
            <v>89.07122804769455</v>
          </cell>
          <cell r="W247">
            <v>43.016520273451306</v>
          </cell>
          <cell r="X247">
            <v>45.41809055555555</v>
          </cell>
          <cell r="Y247">
            <v>-91.77365194444444</v>
          </cell>
        </row>
        <row r="248">
          <cell r="A248">
            <v>246</v>
          </cell>
          <cell r="B248" t="str">
            <v>River Falls</v>
          </cell>
          <cell r="C248" t="str">
            <v>River Falls</v>
          </cell>
          <cell r="D248" t="str">
            <v>WI</v>
          </cell>
          <cell r="E248">
            <v>922</v>
          </cell>
          <cell r="F248" t="str">
            <v>13/31</v>
          </cell>
          <cell r="G248">
            <v>1600</v>
          </cell>
          <cell r="H248">
            <v>122.9</v>
          </cell>
          <cell r="I248" t="str">
            <v>Y53</v>
          </cell>
          <cell r="J248">
            <v>-3</v>
          </cell>
          <cell r="K248">
            <v>44</v>
          </cell>
          <cell r="L248">
            <v>50</v>
          </cell>
          <cell r="M248">
            <v>31.882</v>
          </cell>
          <cell r="N248" t="str">
            <v>N</v>
          </cell>
          <cell r="O248">
            <v>92</v>
          </cell>
          <cell r="P248">
            <v>36</v>
          </cell>
          <cell r="Q248">
            <v>59.708</v>
          </cell>
          <cell r="R248" t="str">
            <v>W</v>
          </cell>
          <cell r="S248" t="str">
            <v>A</v>
          </cell>
          <cell r="T248" t="str">
            <v>TA</v>
          </cell>
          <cell r="U248">
            <v>51.59366233338283</v>
          </cell>
          <cell r="V248">
            <v>32.05875396409409</v>
          </cell>
          <cell r="W248">
            <v>37.79176605142278</v>
          </cell>
          <cell r="X248">
            <v>44.84218944444444</v>
          </cell>
          <cell r="Y248">
            <v>-92.61658555555555</v>
          </cell>
        </row>
        <row r="249">
          <cell r="A249">
            <v>247</v>
          </cell>
          <cell r="B249" t="str">
            <v>Rochester</v>
          </cell>
          <cell r="C249" t="str">
            <v>Rochester</v>
          </cell>
          <cell r="D249" t="str">
            <v>MN</v>
          </cell>
          <cell r="E249">
            <v>1317</v>
          </cell>
          <cell r="F249" t="str">
            <v>13/31</v>
          </cell>
          <cell r="G249">
            <v>7533</v>
          </cell>
          <cell r="H249">
            <v>118.3</v>
          </cell>
          <cell r="I249" t="str">
            <v>RST</v>
          </cell>
          <cell r="J249">
            <v>-3</v>
          </cell>
          <cell r="K249">
            <v>43</v>
          </cell>
          <cell r="L249">
            <v>54</v>
          </cell>
          <cell r="M249">
            <v>31.775</v>
          </cell>
          <cell r="N249" t="str">
            <v>N</v>
          </cell>
          <cell r="O249">
            <v>92</v>
          </cell>
          <cell r="P249">
            <v>29</v>
          </cell>
          <cell r="Q249">
            <v>52.754</v>
          </cell>
          <cell r="R249" t="str">
            <v>W</v>
          </cell>
          <cell r="S249" t="str">
            <v>A</v>
          </cell>
          <cell r="T249" t="str">
            <v>TA</v>
          </cell>
          <cell r="U249">
            <v>75.35556648442771</v>
          </cell>
          <cell r="V249">
            <v>46.823688346428845</v>
          </cell>
          <cell r="W249">
            <v>146.74290695057368</v>
          </cell>
          <cell r="X249">
            <v>43.90882638888889</v>
          </cell>
          <cell r="Y249">
            <v>-92.49798722222222</v>
          </cell>
        </row>
        <row r="250">
          <cell r="A250">
            <v>248</v>
          </cell>
          <cell r="B250" t="str">
            <v>Rochester Tower</v>
          </cell>
          <cell r="C250" t="str">
            <v>Rochester</v>
          </cell>
          <cell r="D250" t="str">
            <v>MN</v>
          </cell>
          <cell r="E250">
            <v>1317</v>
          </cell>
          <cell r="F250" t="str">
            <v>13/31</v>
          </cell>
          <cell r="G250">
            <v>7553</v>
          </cell>
          <cell r="H250">
            <v>118.3</v>
          </cell>
          <cell r="I250" t="str">
            <v>RST</v>
          </cell>
          <cell r="J250">
            <v>-3</v>
          </cell>
          <cell r="K250">
            <v>43</v>
          </cell>
          <cell r="L250">
            <v>54</v>
          </cell>
          <cell r="M250">
            <v>31.775</v>
          </cell>
          <cell r="N250" t="str">
            <v>N</v>
          </cell>
          <cell r="O250">
            <v>92</v>
          </cell>
          <cell r="P250">
            <v>29</v>
          </cell>
          <cell r="Q250">
            <v>52.754</v>
          </cell>
          <cell r="R250" t="str">
            <v>W</v>
          </cell>
          <cell r="S250" t="str">
            <v>A</v>
          </cell>
          <cell r="T250" t="str">
            <v>R</v>
          </cell>
          <cell r="U250">
            <v>75.35556648442771</v>
          </cell>
          <cell r="V250">
            <v>46.823688346428845</v>
          </cell>
          <cell r="W250">
            <v>146.74290695057368</v>
          </cell>
          <cell r="X250">
            <v>43.90882638888889</v>
          </cell>
          <cell r="Y250">
            <v>-92.49798722222222</v>
          </cell>
        </row>
        <row r="251">
          <cell r="A251">
            <v>249</v>
          </cell>
          <cell r="B251" t="str">
            <v>Roseau Muni</v>
          </cell>
          <cell r="C251" t="str">
            <v>Roseau</v>
          </cell>
          <cell r="D251" t="str">
            <v>MN</v>
          </cell>
          <cell r="E251">
            <v>1059</v>
          </cell>
          <cell r="F251" t="str">
            <v>16/34</v>
          </cell>
          <cell r="G251">
            <v>4400</v>
          </cell>
          <cell r="H251">
            <v>122.8</v>
          </cell>
          <cell r="I251" t="str">
            <v>ROX</v>
          </cell>
          <cell r="J251">
            <v>-5</v>
          </cell>
          <cell r="K251">
            <v>48</v>
          </cell>
          <cell r="L251">
            <v>51</v>
          </cell>
          <cell r="M251">
            <v>21.737</v>
          </cell>
          <cell r="N251" t="str">
            <v>N</v>
          </cell>
          <cell r="O251">
            <v>95</v>
          </cell>
          <cell r="P251">
            <v>41</v>
          </cell>
          <cell r="Q251">
            <v>49.339</v>
          </cell>
          <cell r="R251" t="str">
            <v>W</v>
          </cell>
          <cell r="S251" t="str">
            <v>A</v>
          </cell>
          <cell r="T251" t="str">
            <v>TA</v>
          </cell>
          <cell r="U251">
            <v>528.2133145368173</v>
          </cell>
          <cell r="V251">
            <v>328.21590725374216</v>
          </cell>
          <cell r="W251">
            <v>337.2422328708245</v>
          </cell>
          <cell r="X251">
            <v>48.85603805555556</v>
          </cell>
          <cell r="Y251">
            <v>-95.69703861111111</v>
          </cell>
        </row>
        <row r="252">
          <cell r="A252">
            <v>250</v>
          </cell>
          <cell r="B252" t="str">
            <v>Rosenberg</v>
          </cell>
          <cell r="C252" t="str">
            <v>Ceylon</v>
          </cell>
          <cell r="D252" t="str">
            <v>MN</v>
          </cell>
          <cell r="E252">
            <v>1255</v>
          </cell>
          <cell r="F252" t="str">
            <v>10/28</v>
          </cell>
          <cell r="G252">
            <v>2500</v>
          </cell>
          <cell r="I252" t="str">
            <v>MY80</v>
          </cell>
          <cell r="J252">
            <v>-5</v>
          </cell>
          <cell r="K252">
            <v>43</v>
          </cell>
          <cell r="L252">
            <v>31</v>
          </cell>
          <cell r="M252">
            <v>19.841</v>
          </cell>
          <cell r="N252" t="str">
            <v>N</v>
          </cell>
          <cell r="O252">
            <v>94</v>
          </cell>
          <cell r="P252">
            <v>34</v>
          </cell>
          <cell r="Q252">
            <v>56.921</v>
          </cell>
          <cell r="R252" t="str">
            <v>W</v>
          </cell>
          <cell r="S252" t="str">
            <v>A</v>
          </cell>
          <cell r="T252" t="str">
            <v>TAP</v>
          </cell>
          <cell r="U252">
            <v>164.10161493940672</v>
          </cell>
          <cell r="V252">
            <v>101.96782047489914</v>
          </cell>
          <cell r="W252">
            <v>229.76049964063694</v>
          </cell>
          <cell r="X252">
            <v>43.52217805555556</v>
          </cell>
          <cell r="Y252">
            <v>-94.58247805555555</v>
          </cell>
        </row>
        <row r="253">
          <cell r="A253">
            <v>251</v>
          </cell>
          <cell r="B253" t="str">
            <v>Rush City Regional</v>
          </cell>
          <cell r="C253" t="str">
            <v>Rush City</v>
          </cell>
          <cell r="D253" t="str">
            <v>MN</v>
          </cell>
          <cell r="E253">
            <v>923</v>
          </cell>
          <cell r="F253" t="str">
            <v>16/34</v>
          </cell>
          <cell r="G253">
            <v>4400</v>
          </cell>
          <cell r="H253">
            <v>122.9</v>
          </cell>
          <cell r="I253" t="str">
            <v>ROS</v>
          </cell>
          <cell r="J253">
            <v>-3</v>
          </cell>
          <cell r="K253">
            <v>45</v>
          </cell>
          <cell r="L253">
            <v>41</v>
          </cell>
          <cell r="M253">
            <v>52.85</v>
          </cell>
          <cell r="N253" t="str">
            <v>N</v>
          </cell>
          <cell r="O253">
            <v>92</v>
          </cell>
          <cell r="P253">
            <v>57</v>
          </cell>
          <cell r="Q253">
            <v>10.763</v>
          </cell>
          <cell r="R253" t="str">
            <v>W</v>
          </cell>
          <cell r="S253" t="str">
            <v>A</v>
          </cell>
          <cell r="T253" t="str">
            <v>TA</v>
          </cell>
          <cell r="U253">
            <v>136.0257569809354</v>
          </cell>
          <cell r="V253">
            <v>84.52232461524383</v>
          </cell>
          <cell r="W253">
            <v>2.094590906250284</v>
          </cell>
          <cell r="X253">
            <v>45.69801388888889</v>
          </cell>
          <cell r="Y253">
            <v>-92.95298972222223</v>
          </cell>
        </row>
        <row r="254">
          <cell r="A254">
            <v>252</v>
          </cell>
          <cell r="B254" t="str">
            <v>Rush River - Baldwin</v>
          </cell>
          <cell r="C254" t="str">
            <v>Baldwin</v>
          </cell>
          <cell r="D254" t="str">
            <v>WI</v>
          </cell>
          <cell r="E254">
            <v>1078</v>
          </cell>
          <cell r="F254" t="str">
            <v>18/36</v>
          </cell>
          <cell r="G254">
            <v>2600</v>
          </cell>
          <cell r="I254" t="str">
            <v>WI29</v>
          </cell>
          <cell r="J254">
            <v>-3</v>
          </cell>
          <cell r="K254">
            <v>44</v>
          </cell>
          <cell r="L254">
            <v>54</v>
          </cell>
          <cell r="M254">
            <v>19.88</v>
          </cell>
          <cell r="N254" t="str">
            <v>N</v>
          </cell>
          <cell r="O254">
            <v>92</v>
          </cell>
          <cell r="P254">
            <v>29</v>
          </cell>
          <cell r="Q254">
            <v>0.694</v>
          </cell>
          <cell r="R254" t="str">
            <v>W</v>
          </cell>
          <cell r="S254" t="str">
            <v>A</v>
          </cell>
          <cell r="T254" t="str">
            <v>TAP</v>
          </cell>
          <cell r="U254">
            <v>63.7182502897986</v>
          </cell>
          <cell r="V254">
            <v>39.592609182572154</v>
          </cell>
          <cell r="W254">
            <v>41.375446052366854</v>
          </cell>
          <cell r="X254">
            <v>44.905522222222224</v>
          </cell>
          <cell r="Y254">
            <v>-92.48352611111112</v>
          </cell>
        </row>
        <row r="255">
          <cell r="A255">
            <v>253</v>
          </cell>
          <cell r="B255" t="str">
            <v>Rushford Muni</v>
          </cell>
          <cell r="C255" t="str">
            <v>Rushford</v>
          </cell>
          <cell r="D255" t="str">
            <v>MN</v>
          </cell>
          <cell r="E255">
            <v>1211</v>
          </cell>
          <cell r="F255" t="str">
            <v>16/34</v>
          </cell>
          <cell r="G255">
            <v>3200</v>
          </cell>
          <cell r="H255">
            <v>122.9</v>
          </cell>
          <cell r="I255" t="str">
            <v>55Y</v>
          </cell>
          <cell r="J255">
            <v>-1</v>
          </cell>
          <cell r="K255">
            <v>43</v>
          </cell>
          <cell r="L255">
            <v>48</v>
          </cell>
          <cell r="M255">
            <v>56.97</v>
          </cell>
          <cell r="N255" t="str">
            <v>N</v>
          </cell>
          <cell r="O255">
            <v>91</v>
          </cell>
          <cell r="P255">
            <v>49</v>
          </cell>
          <cell r="Q255">
            <v>48.342</v>
          </cell>
          <cell r="R255" t="str">
            <v>W</v>
          </cell>
          <cell r="S255" t="str">
            <v>A</v>
          </cell>
          <cell r="T255" t="str">
            <v>TA</v>
          </cell>
          <cell r="U255">
            <v>119.74524223966542</v>
          </cell>
          <cell r="V255">
            <v>74.4061011704609</v>
          </cell>
          <cell r="W255">
            <v>127.77716245259674</v>
          </cell>
          <cell r="X255">
            <v>43.815825</v>
          </cell>
          <cell r="Y255">
            <v>-91.830095</v>
          </cell>
        </row>
        <row r="256">
          <cell r="A256">
            <v>254</v>
          </cell>
          <cell r="B256" t="str">
            <v>Rusk Cnty - Ladysmith</v>
          </cell>
          <cell r="C256" t="str">
            <v>Ladysmith</v>
          </cell>
          <cell r="D256" t="str">
            <v>WI</v>
          </cell>
          <cell r="E256">
            <v>1236</v>
          </cell>
          <cell r="F256" t="str">
            <v>14/32</v>
          </cell>
          <cell r="G256">
            <v>3300</v>
          </cell>
          <cell r="H256">
            <v>122.8</v>
          </cell>
          <cell r="I256" t="str">
            <v>RCX</v>
          </cell>
          <cell r="J256">
            <v>-1</v>
          </cell>
          <cell r="K256">
            <v>45</v>
          </cell>
          <cell r="L256">
            <v>29</v>
          </cell>
          <cell r="M256">
            <v>55.595</v>
          </cell>
          <cell r="N256" t="str">
            <v>N</v>
          </cell>
          <cell r="O256">
            <v>91</v>
          </cell>
          <cell r="P256">
            <v>0</v>
          </cell>
          <cell r="Q256">
            <v>9.084</v>
          </cell>
          <cell r="R256" t="str">
            <v>W</v>
          </cell>
          <cell r="S256" t="str">
            <v>A</v>
          </cell>
          <cell r="T256" t="str">
            <v>TA</v>
          </cell>
          <cell r="U256">
            <v>194.99832400616245</v>
          </cell>
          <cell r="V256">
            <v>121.16610858770916</v>
          </cell>
          <cell r="W256">
            <v>54.3032151294638</v>
          </cell>
          <cell r="X256">
            <v>45.49877638888889</v>
          </cell>
          <cell r="Y256">
            <v>-91.00252333333333</v>
          </cell>
        </row>
        <row r="257">
          <cell r="A257">
            <v>255</v>
          </cell>
          <cell r="B257" t="str">
            <v>Rusmar Farms</v>
          </cell>
          <cell r="C257" t="str">
            <v>Roberts</v>
          </cell>
          <cell r="D257" t="str">
            <v>WI</v>
          </cell>
          <cell r="E257">
            <v>1050</v>
          </cell>
          <cell r="F257" t="str">
            <v>18/36</v>
          </cell>
          <cell r="G257">
            <v>1500</v>
          </cell>
          <cell r="I257" t="str">
            <v>WS41</v>
          </cell>
          <cell r="J257">
            <v>-3</v>
          </cell>
          <cell r="K257">
            <v>45</v>
          </cell>
          <cell r="L257">
            <v>0</v>
          </cell>
          <cell r="M257">
            <v>43.88</v>
          </cell>
          <cell r="N257" t="str">
            <v>N</v>
          </cell>
          <cell r="O257">
            <v>92</v>
          </cell>
          <cell r="P257">
            <v>33</v>
          </cell>
          <cell r="Q257">
            <v>4.709</v>
          </cell>
          <cell r="R257" t="str">
            <v>W</v>
          </cell>
          <cell r="S257" t="str">
            <v>A</v>
          </cell>
          <cell r="T257" t="str">
            <v>TAP</v>
          </cell>
          <cell r="U257">
            <v>70.06985047952311</v>
          </cell>
          <cell r="V257">
            <v>43.53930299246127</v>
          </cell>
          <cell r="W257">
            <v>31.60900043805222</v>
          </cell>
          <cell r="X257">
            <v>45.012188888888886</v>
          </cell>
          <cell r="Y257">
            <v>-92.55130805555555</v>
          </cell>
        </row>
        <row r="258">
          <cell r="A258">
            <v>256</v>
          </cell>
          <cell r="B258" t="str">
            <v>Sandstone Muni</v>
          </cell>
          <cell r="C258" t="str">
            <v>Sandstone</v>
          </cell>
          <cell r="D258" t="str">
            <v>MN</v>
          </cell>
          <cell r="E258">
            <v>1089</v>
          </cell>
          <cell r="F258" t="str">
            <v>17/35</v>
          </cell>
          <cell r="G258">
            <v>2900</v>
          </cell>
          <cell r="H258">
            <v>122.9</v>
          </cell>
          <cell r="I258" t="str">
            <v>57Y</v>
          </cell>
          <cell r="J258">
            <v>-3</v>
          </cell>
          <cell r="K258">
            <v>46</v>
          </cell>
          <cell r="L258">
            <v>6</v>
          </cell>
          <cell r="M258">
            <v>59.816</v>
          </cell>
          <cell r="N258" t="str">
            <v>N</v>
          </cell>
          <cell r="O258">
            <v>92</v>
          </cell>
          <cell r="P258">
            <v>53</v>
          </cell>
          <cell r="Q258">
            <v>0.725</v>
          </cell>
          <cell r="R258" t="str">
            <v>W</v>
          </cell>
          <cell r="S258" t="str">
            <v>A</v>
          </cell>
          <cell r="T258" t="str">
            <v>TA</v>
          </cell>
          <cell r="U258">
            <v>182.77652252142826</v>
          </cell>
          <cell r="V258">
            <v>113.57184779913987</v>
          </cell>
          <cell r="W258">
            <v>3.257206951152138</v>
          </cell>
          <cell r="X258">
            <v>46.116615555555555</v>
          </cell>
          <cell r="Y258">
            <v>-92.88353472222222</v>
          </cell>
        </row>
        <row r="259">
          <cell r="A259">
            <v>257</v>
          </cell>
          <cell r="B259" t="str">
            <v>Sauk Centre Muni</v>
          </cell>
          <cell r="C259" t="str">
            <v>Sauk Centre</v>
          </cell>
          <cell r="D259" t="str">
            <v>MN</v>
          </cell>
          <cell r="E259">
            <v>1244</v>
          </cell>
          <cell r="F259" t="str">
            <v>14/32</v>
          </cell>
          <cell r="G259">
            <v>3300</v>
          </cell>
          <cell r="H259">
            <v>122.9</v>
          </cell>
          <cell r="I259" t="str">
            <v>D39</v>
          </cell>
          <cell r="J259">
            <v>-4</v>
          </cell>
          <cell r="K259">
            <v>45</v>
          </cell>
          <cell r="L259">
            <v>42</v>
          </cell>
          <cell r="M259">
            <v>23.624</v>
          </cell>
          <cell r="N259" t="str">
            <v>N</v>
          </cell>
          <cell r="O259">
            <v>94</v>
          </cell>
          <cell r="P259">
            <v>56</v>
          </cell>
          <cell r="Q259">
            <v>0.231</v>
          </cell>
          <cell r="R259" t="str">
            <v>W</v>
          </cell>
          <cell r="S259" t="str">
            <v>A</v>
          </cell>
          <cell r="T259" t="str">
            <v>TA</v>
          </cell>
          <cell r="U259">
            <v>203.42413969368778</v>
          </cell>
          <cell r="V259">
            <v>126.40165768146677</v>
          </cell>
          <cell r="W259">
            <v>312.29177926751294</v>
          </cell>
          <cell r="X259">
            <v>45.706562222222225</v>
          </cell>
          <cell r="Y259">
            <v>-94.9333975</v>
          </cell>
        </row>
        <row r="260">
          <cell r="A260">
            <v>258</v>
          </cell>
          <cell r="B260" t="str">
            <v>Sawyer Cnty</v>
          </cell>
          <cell r="C260" t="str">
            <v>Hayward</v>
          </cell>
          <cell r="D260" t="str">
            <v>WI</v>
          </cell>
          <cell r="E260">
            <v>1214</v>
          </cell>
          <cell r="F260" t="str">
            <v>02/20</v>
          </cell>
          <cell r="G260">
            <v>5003</v>
          </cell>
          <cell r="H260">
            <v>122.8</v>
          </cell>
          <cell r="I260" t="str">
            <v>HYR</v>
          </cell>
          <cell r="J260">
            <v>-1</v>
          </cell>
          <cell r="K260">
            <v>46</v>
          </cell>
          <cell r="L260">
            <v>1</v>
          </cell>
          <cell r="M260">
            <v>33.086</v>
          </cell>
          <cell r="N260" t="str">
            <v>N</v>
          </cell>
          <cell r="O260">
            <v>91</v>
          </cell>
          <cell r="P260">
            <v>26</v>
          </cell>
          <cell r="Q260">
            <v>39.274</v>
          </cell>
          <cell r="R260" t="str">
            <v>W</v>
          </cell>
          <cell r="S260" t="str">
            <v>A</v>
          </cell>
          <cell r="T260" t="str">
            <v>TA</v>
          </cell>
          <cell r="U260">
            <v>211.799328228345</v>
          </cell>
          <cell r="V260">
            <v>131.60574858124673</v>
          </cell>
          <cell r="W260">
            <v>35.5185054744216</v>
          </cell>
          <cell r="X260">
            <v>46.02585722222222</v>
          </cell>
          <cell r="Y260">
            <v>-91.44424277777779</v>
          </cell>
        </row>
        <row r="261">
          <cell r="A261">
            <v>259</v>
          </cell>
          <cell r="B261" t="str">
            <v>Scott Muni</v>
          </cell>
          <cell r="C261" t="str">
            <v>West Union</v>
          </cell>
          <cell r="D261" t="str">
            <v>IA</v>
          </cell>
          <cell r="E261">
            <v>1232</v>
          </cell>
          <cell r="F261" t="str">
            <v>17/35</v>
          </cell>
          <cell r="G261">
            <v>4248</v>
          </cell>
          <cell r="H261">
            <v>122.8</v>
          </cell>
          <cell r="I261" t="str">
            <v>3Y2</v>
          </cell>
          <cell r="J261">
            <v>-2</v>
          </cell>
          <cell r="K261">
            <v>42</v>
          </cell>
          <cell r="L261">
            <v>59</v>
          </cell>
          <cell r="M261">
            <v>6.321</v>
          </cell>
          <cell r="N261" t="str">
            <v>N</v>
          </cell>
          <cell r="O261">
            <v>91</v>
          </cell>
          <cell r="P261">
            <v>47</v>
          </cell>
          <cell r="Q261">
            <v>26.175</v>
          </cell>
          <cell r="R261" t="str">
            <v>W</v>
          </cell>
          <cell r="S261" t="str">
            <v>A</v>
          </cell>
          <cell r="T261" t="str">
            <v>TA</v>
          </cell>
          <cell r="U261">
            <v>192.77765493762598</v>
          </cell>
          <cell r="V261">
            <v>119.78625144859265</v>
          </cell>
          <cell r="W261">
            <v>149.28154494677074</v>
          </cell>
          <cell r="X261">
            <v>42.98508916666667</v>
          </cell>
          <cell r="Y261">
            <v>-91.79060416666667</v>
          </cell>
        </row>
        <row r="262">
          <cell r="A262">
            <v>260</v>
          </cell>
          <cell r="B262" t="str">
            <v>Sellman Field - Pvt</v>
          </cell>
          <cell r="C262" t="str">
            <v>Mable</v>
          </cell>
          <cell r="D262" t="str">
            <v>MN</v>
          </cell>
          <cell r="E262">
            <v>1353</v>
          </cell>
          <cell r="F262" t="str">
            <v>18/36</v>
          </cell>
          <cell r="G262">
            <v>2500</v>
          </cell>
          <cell r="I262" t="str">
            <v>15Y</v>
          </cell>
          <cell r="J262">
            <v>-2</v>
          </cell>
          <cell r="K262">
            <v>44</v>
          </cell>
          <cell r="L262">
            <v>31</v>
          </cell>
          <cell r="M262">
            <v>44.881</v>
          </cell>
          <cell r="N262" t="str">
            <v>N</v>
          </cell>
          <cell r="O262">
            <v>91</v>
          </cell>
          <cell r="P262">
            <v>50</v>
          </cell>
          <cell r="Q262">
            <v>0.551</v>
          </cell>
          <cell r="R262" t="str">
            <v>W</v>
          </cell>
          <cell r="S262" t="str">
            <v>A</v>
          </cell>
          <cell r="T262" t="str">
            <v>TAP</v>
          </cell>
          <cell r="U262">
            <v>93.99511732800363</v>
          </cell>
          <cell r="V262">
            <v>58.40574605410161</v>
          </cell>
          <cell r="W262">
            <v>86.36377337301975</v>
          </cell>
          <cell r="X262">
            <v>44.529133611111114</v>
          </cell>
          <cell r="Y262">
            <v>-91.83348638888889</v>
          </cell>
        </row>
        <row r="263">
          <cell r="A263">
            <v>261</v>
          </cell>
          <cell r="B263" t="str">
            <v>Shell Lake Muni</v>
          </cell>
          <cell r="C263" t="str">
            <v>Shell Lake</v>
          </cell>
          <cell r="D263" t="str">
            <v>WI</v>
          </cell>
          <cell r="E263">
            <v>1232</v>
          </cell>
          <cell r="F263" t="str">
            <v>14/32</v>
          </cell>
          <cell r="G263">
            <v>3711</v>
          </cell>
          <cell r="H263">
            <v>122.8</v>
          </cell>
          <cell r="I263" t="str">
            <v>SSQ</v>
          </cell>
          <cell r="J263">
            <v>-2</v>
          </cell>
          <cell r="K263">
            <v>45</v>
          </cell>
          <cell r="L263">
            <v>43</v>
          </cell>
          <cell r="M263">
            <v>52.973</v>
          </cell>
          <cell r="N263" t="str">
            <v>N</v>
          </cell>
          <cell r="O263">
            <v>91</v>
          </cell>
          <cell r="P263">
            <v>55</v>
          </cell>
          <cell r="Q263">
            <v>14.383</v>
          </cell>
          <cell r="R263" t="str">
            <v>W</v>
          </cell>
          <cell r="S263" t="str">
            <v>A</v>
          </cell>
          <cell r="T263" t="str">
            <v>TA</v>
          </cell>
          <cell r="U263">
            <v>163.99439965760936</v>
          </cell>
          <cell r="V263">
            <v>101.90120011524873</v>
          </cell>
          <cell r="W263">
            <v>31.6221825708861</v>
          </cell>
          <cell r="X263">
            <v>45.73138138888889</v>
          </cell>
          <cell r="Y263">
            <v>-91.92066194444445</v>
          </cell>
        </row>
        <row r="264">
          <cell r="A264">
            <v>262</v>
          </cell>
          <cell r="B264" t="str">
            <v>Silver Bay Muni</v>
          </cell>
          <cell r="C264" t="str">
            <v>Silver Bay</v>
          </cell>
          <cell r="D264" t="str">
            <v>MN</v>
          </cell>
          <cell r="E264">
            <v>1089</v>
          </cell>
          <cell r="F264" t="str">
            <v>07/25</v>
          </cell>
          <cell r="G264">
            <v>3200</v>
          </cell>
          <cell r="H264">
            <v>122.9</v>
          </cell>
          <cell r="I264" t="str">
            <v>BFW</v>
          </cell>
          <cell r="J264">
            <v>0</v>
          </cell>
          <cell r="K264">
            <v>47</v>
          </cell>
          <cell r="L264">
            <v>14</v>
          </cell>
          <cell r="M264">
            <v>56.5</v>
          </cell>
          <cell r="N264" t="str">
            <v>N</v>
          </cell>
          <cell r="O264">
            <v>91</v>
          </cell>
          <cell r="P264">
            <v>24</v>
          </cell>
          <cell r="Q264">
            <v>56.1</v>
          </cell>
          <cell r="R264" t="str">
            <v>W</v>
          </cell>
          <cell r="S264" t="str">
            <v>A</v>
          </cell>
          <cell r="T264" t="str">
            <v>TA</v>
          </cell>
          <cell r="U264">
            <v>332.35753567851657</v>
          </cell>
          <cell r="V264">
            <v>206.51700194455984</v>
          </cell>
          <cell r="W264">
            <v>21.887806021922774</v>
          </cell>
          <cell r="X264">
            <v>47.249027777777776</v>
          </cell>
          <cell r="Y264">
            <v>-91.41558333333334</v>
          </cell>
        </row>
        <row r="265">
          <cell r="A265">
            <v>263</v>
          </cell>
          <cell r="B265" t="str">
            <v>Simenstad - Osceola</v>
          </cell>
          <cell r="C265" t="str">
            <v>Osceola</v>
          </cell>
          <cell r="D265" t="str">
            <v>WI</v>
          </cell>
          <cell r="E265">
            <v>903</v>
          </cell>
          <cell r="F265" t="str">
            <v>10/28</v>
          </cell>
          <cell r="G265">
            <v>3862</v>
          </cell>
          <cell r="H265">
            <v>122.9</v>
          </cell>
          <cell r="I265" t="str">
            <v>OEO</v>
          </cell>
          <cell r="J265">
            <v>-4</v>
          </cell>
          <cell r="K265">
            <v>45</v>
          </cell>
          <cell r="L265">
            <v>18</v>
          </cell>
          <cell r="M265">
            <v>30.922</v>
          </cell>
          <cell r="N265" t="str">
            <v>N</v>
          </cell>
          <cell r="O265">
            <v>92</v>
          </cell>
          <cell r="P265">
            <v>41</v>
          </cell>
          <cell r="Q265">
            <v>24.29</v>
          </cell>
          <cell r="R265" t="str">
            <v>W</v>
          </cell>
          <cell r="S265" t="str">
            <v>A</v>
          </cell>
          <cell r="T265" t="str">
            <v>TA</v>
          </cell>
          <cell r="U265">
            <v>96.1314920527761</v>
          </cell>
          <cell r="V265">
            <v>59.73322521683348</v>
          </cell>
          <cell r="W265">
            <v>15.505317396957228</v>
          </cell>
          <cell r="X265">
            <v>45.30858944444444</v>
          </cell>
          <cell r="Y265">
            <v>-92.69008055555555</v>
          </cell>
        </row>
        <row r="266">
          <cell r="A266">
            <v>264</v>
          </cell>
          <cell r="B266" t="str">
            <v>Sioux Center Muni</v>
          </cell>
          <cell r="C266" t="str">
            <v>Sioux Center</v>
          </cell>
          <cell r="D266" t="str">
            <v>IA</v>
          </cell>
          <cell r="E266">
            <v>1448</v>
          </cell>
          <cell r="F266" t="str">
            <v>17/35</v>
          </cell>
          <cell r="G266">
            <v>3802</v>
          </cell>
          <cell r="H266">
            <v>122.8</v>
          </cell>
          <cell r="I266" t="str">
            <v>SOY</v>
          </cell>
          <cell r="J266">
            <v>-6</v>
          </cell>
          <cell r="K266">
            <v>43</v>
          </cell>
          <cell r="L266">
            <v>8</v>
          </cell>
          <cell r="M266">
            <v>0.038</v>
          </cell>
          <cell r="N266" t="str">
            <v>N</v>
          </cell>
          <cell r="O266">
            <v>96</v>
          </cell>
          <cell r="P266">
            <v>11</v>
          </cell>
          <cell r="Q266">
            <v>14.98</v>
          </cell>
          <cell r="R266" t="str">
            <v>W</v>
          </cell>
          <cell r="S266" t="str">
            <v>A</v>
          </cell>
          <cell r="T266" t="str">
            <v>TA</v>
          </cell>
          <cell r="U266">
            <v>294.98842981151114</v>
          </cell>
          <cell r="V266">
            <v>183.29696063197866</v>
          </cell>
          <cell r="W266">
            <v>239.6069095692815</v>
          </cell>
          <cell r="X266">
            <v>43.13334388888889</v>
          </cell>
          <cell r="Y266">
            <v>-96.18749444444445</v>
          </cell>
        </row>
        <row r="267">
          <cell r="A267">
            <v>265</v>
          </cell>
          <cell r="B267" t="str">
            <v>Sioux Gateway</v>
          </cell>
          <cell r="C267" t="str">
            <v>Sioux City</v>
          </cell>
          <cell r="D267" t="str">
            <v>IA</v>
          </cell>
          <cell r="E267">
            <v>1098</v>
          </cell>
          <cell r="F267" t="str">
            <v>13/31</v>
          </cell>
          <cell r="G267">
            <v>8999</v>
          </cell>
          <cell r="H267">
            <v>118.7</v>
          </cell>
          <cell r="I267" t="str">
            <v>SUX</v>
          </cell>
          <cell r="J267">
            <v>-6</v>
          </cell>
          <cell r="K267">
            <v>42</v>
          </cell>
          <cell r="L267">
            <v>24</v>
          </cell>
          <cell r="M267">
            <v>9.372</v>
          </cell>
          <cell r="N267" t="str">
            <v>N</v>
          </cell>
          <cell r="O267">
            <v>96</v>
          </cell>
          <cell r="P267">
            <v>23</v>
          </cell>
          <cell r="Q267">
            <v>3.721</v>
          </cell>
          <cell r="R267" t="str">
            <v>W</v>
          </cell>
          <cell r="S267" t="str">
            <v>A</v>
          </cell>
          <cell r="T267" t="str">
            <v>TA</v>
          </cell>
          <cell r="U267">
            <v>356.42311087626626</v>
          </cell>
          <cell r="V267">
            <v>221.47062840518555</v>
          </cell>
          <cell r="W267">
            <v>229.70690498483313</v>
          </cell>
          <cell r="X267">
            <v>42.40260333333333</v>
          </cell>
          <cell r="Y267">
            <v>-96.38436694444445</v>
          </cell>
        </row>
        <row r="268">
          <cell r="A268">
            <v>266</v>
          </cell>
          <cell r="B268" t="str">
            <v>Sky Harbor - Duluth</v>
          </cell>
          <cell r="C268" t="str">
            <v>Duluth</v>
          </cell>
          <cell r="D268" t="str">
            <v>MN</v>
          </cell>
          <cell r="E268">
            <v>610</v>
          </cell>
          <cell r="F268" t="str">
            <v>13/31</v>
          </cell>
          <cell r="G268">
            <v>10000</v>
          </cell>
          <cell r="H268">
            <v>122.8</v>
          </cell>
          <cell r="I268" t="str">
            <v>DYT</v>
          </cell>
          <cell r="J268">
            <v>-1</v>
          </cell>
          <cell r="K268">
            <v>46</v>
          </cell>
          <cell r="L268">
            <v>43</v>
          </cell>
          <cell r="M268">
            <v>18.699</v>
          </cell>
          <cell r="N268" t="str">
            <v>N</v>
          </cell>
          <cell r="O268">
            <v>92</v>
          </cell>
          <cell r="P268">
            <v>2</v>
          </cell>
          <cell r="Q268">
            <v>36.38</v>
          </cell>
          <cell r="R268" t="str">
            <v>W</v>
          </cell>
          <cell r="S268" t="str">
            <v>A</v>
          </cell>
          <cell r="T268" t="str">
            <v>TA</v>
          </cell>
          <cell r="U268">
            <v>260.99198604699336</v>
          </cell>
          <cell r="V268">
            <v>162.17259037002026</v>
          </cell>
          <cell r="W268">
            <v>16.854040211794768</v>
          </cell>
          <cell r="X268">
            <v>46.72186083333334</v>
          </cell>
          <cell r="Y268">
            <v>-92.04343888888889</v>
          </cell>
        </row>
        <row r="269">
          <cell r="A269">
            <v>267</v>
          </cell>
          <cell r="B269" t="str">
            <v>Sky Harbor Airpark</v>
          </cell>
          <cell r="C269" t="str">
            <v>Webster</v>
          </cell>
          <cell r="D269" t="str">
            <v>MN</v>
          </cell>
          <cell r="E269">
            <v>1111</v>
          </cell>
          <cell r="F269" t="str">
            <v>12/30</v>
          </cell>
          <cell r="G269">
            <v>2800</v>
          </cell>
          <cell r="I269" t="str">
            <v>1MN8</v>
          </cell>
          <cell r="J269">
            <v>-3</v>
          </cell>
          <cell r="K269">
            <v>44</v>
          </cell>
          <cell r="L269">
            <v>31</v>
          </cell>
          <cell r="M269">
            <v>32.87</v>
          </cell>
          <cell r="N269" t="str">
            <v>N</v>
          </cell>
          <cell r="O269">
            <v>93</v>
          </cell>
          <cell r="P269">
            <v>19</v>
          </cell>
          <cell r="Q269">
            <v>36.799</v>
          </cell>
          <cell r="R269" t="str">
            <v>W</v>
          </cell>
          <cell r="S269" t="str">
            <v>A</v>
          </cell>
          <cell r="T269" t="str">
            <v>TAP</v>
          </cell>
          <cell r="U269">
            <v>25.25715490442167</v>
          </cell>
          <cell r="V269">
            <v>15.694038342960493</v>
          </cell>
          <cell r="W269">
            <v>282.7875317989136</v>
          </cell>
          <cell r="X269">
            <v>44.525797222222224</v>
          </cell>
          <cell r="Y269">
            <v>-93.3268886111111</v>
          </cell>
        </row>
        <row r="270">
          <cell r="A270">
            <v>268</v>
          </cell>
          <cell r="B270" t="str">
            <v>Sky Meadow</v>
          </cell>
          <cell r="C270" t="str">
            <v>Hastings</v>
          </cell>
          <cell r="D270" t="str">
            <v>MN</v>
          </cell>
          <cell r="E270">
            <v>820</v>
          </cell>
          <cell r="F270" t="str">
            <v>18/36</v>
          </cell>
          <cell r="G270">
            <v>2300</v>
          </cell>
          <cell r="I270" t="str">
            <v>MN58</v>
          </cell>
          <cell r="J270">
            <v>-3</v>
          </cell>
          <cell r="K270">
            <v>44</v>
          </cell>
          <cell r="L270">
            <v>41</v>
          </cell>
          <cell r="M270">
            <v>51.882</v>
          </cell>
          <cell r="N270" t="str">
            <v>N</v>
          </cell>
          <cell r="O270">
            <v>92</v>
          </cell>
          <cell r="P270">
            <v>51</v>
          </cell>
          <cell r="Q270">
            <v>50.739</v>
          </cell>
          <cell r="R270" t="str">
            <v>W</v>
          </cell>
          <cell r="S270" t="str">
            <v>A</v>
          </cell>
          <cell r="T270" t="str">
            <v>TAP</v>
          </cell>
          <cell r="U270">
            <v>27.493873161043876</v>
          </cell>
          <cell r="V270">
            <v>17.083867966077833</v>
          </cell>
          <cell r="W270">
            <v>26.00610342401713</v>
          </cell>
          <cell r="X270">
            <v>44.697745</v>
          </cell>
          <cell r="Y270">
            <v>-92.86409416666666</v>
          </cell>
        </row>
        <row r="271">
          <cell r="A271">
            <v>269</v>
          </cell>
          <cell r="B271" t="str">
            <v>Sky Park</v>
          </cell>
          <cell r="C271" t="str">
            <v>Lydia</v>
          </cell>
          <cell r="D271" t="str">
            <v>MN</v>
          </cell>
          <cell r="E271">
            <v>940</v>
          </cell>
          <cell r="F271" t="str">
            <v>18/36</v>
          </cell>
          <cell r="G271">
            <v>3400</v>
          </cell>
          <cell r="I271" t="str">
            <v>MN67</v>
          </cell>
          <cell r="J271">
            <v>-3</v>
          </cell>
          <cell r="K271">
            <v>44</v>
          </cell>
          <cell r="L271">
            <v>39</v>
          </cell>
          <cell r="M271">
            <v>34.866</v>
          </cell>
          <cell r="N271" t="str">
            <v>N</v>
          </cell>
          <cell r="O271">
            <v>93</v>
          </cell>
          <cell r="P271">
            <v>31</v>
          </cell>
          <cell r="Q271">
            <v>5.83</v>
          </cell>
          <cell r="R271" t="str">
            <v>W</v>
          </cell>
          <cell r="S271" t="str">
            <v>A</v>
          </cell>
          <cell r="T271" t="str">
            <v>TAP</v>
          </cell>
          <cell r="U271">
            <v>44.7275582469096</v>
          </cell>
          <cell r="V271">
            <v>27.79236286788222</v>
          </cell>
          <cell r="W271">
            <v>297.24767202653203</v>
          </cell>
          <cell r="X271">
            <v>44.659684999999996</v>
          </cell>
          <cell r="Y271">
            <v>-93.51828611111111</v>
          </cell>
        </row>
        <row r="272">
          <cell r="A272">
            <v>270</v>
          </cell>
          <cell r="B272" t="str">
            <v>Skyport - Menomonie</v>
          </cell>
          <cell r="C272" t="str">
            <v>Menomonie</v>
          </cell>
          <cell r="D272" t="str">
            <v>WI</v>
          </cell>
          <cell r="E272">
            <v>878</v>
          </cell>
          <cell r="F272" t="str">
            <v>15/33</v>
          </cell>
          <cell r="G272">
            <v>1900</v>
          </cell>
          <cell r="I272" t="str">
            <v>D76</v>
          </cell>
          <cell r="J272">
            <v>-2</v>
          </cell>
          <cell r="K272">
            <v>44</v>
          </cell>
          <cell r="L272">
            <v>55</v>
          </cell>
          <cell r="M272">
            <v>12.867</v>
          </cell>
          <cell r="N272" t="str">
            <v>N</v>
          </cell>
          <cell r="O272">
            <v>91</v>
          </cell>
          <cell r="P272">
            <v>58</v>
          </cell>
          <cell r="Q272">
            <v>29.64</v>
          </cell>
          <cell r="R272" t="str">
            <v>W</v>
          </cell>
          <cell r="S272" t="str">
            <v>A</v>
          </cell>
          <cell r="T272" t="str">
            <v>TAP</v>
          </cell>
          <cell r="U272">
            <v>96.02469797911968</v>
          </cell>
          <cell r="V272">
            <v>59.6668665832856</v>
          </cell>
          <cell r="W272">
            <v>59.00412241311644</v>
          </cell>
          <cell r="X272">
            <v>44.92024083333333</v>
          </cell>
          <cell r="Y272">
            <v>-91.9749</v>
          </cell>
        </row>
        <row r="273">
          <cell r="A273">
            <v>271</v>
          </cell>
          <cell r="B273" t="str">
            <v>Slayton Muni</v>
          </cell>
          <cell r="C273" t="str">
            <v>Slayton</v>
          </cell>
          <cell r="D273" t="str">
            <v>MN</v>
          </cell>
          <cell r="E273">
            <v>1623</v>
          </cell>
          <cell r="F273" t="str">
            <v>17/35</v>
          </cell>
          <cell r="G273">
            <v>3005</v>
          </cell>
          <cell r="H273">
            <v>122.9</v>
          </cell>
          <cell r="I273" t="str">
            <v>60Y</v>
          </cell>
          <cell r="J273">
            <v>-5</v>
          </cell>
          <cell r="K273">
            <v>43</v>
          </cell>
          <cell r="L273">
            <v>59</v>
          </cell>
          <cell r="M273">
            <v>12.45</v>
          </cell>
          <cell r="N273" t="str">
            <v>N</v>
          </cell>
          <cell r="O273">
            <v>95</v>
          </cell>
          <cell r="P273">
            <v>46</v>
          </cell>
          <cell r="Q273">
            <v>57.4</v>
          </cell>
          <cell r="R273" t="str">
            <v>W</v>
          </cell>
          <cell r="S273" t="str">
            <v>A</v>
          </cell>
          <cell r="T273" t="str">
            <v>TA</v>
          </cell>
          <cell r="U273">
            <v>226.99149183651977</v>
          </cell>
          <cell r="V273">
            <v>141.04570328245828</v>
          </cell>
          <cell r="W273">
            <v>256.14819474082924</v>
          </cell>
          <cell r="X273">
            <v>43.98679166666667</v>
          </cell>
          <cell r="Y273">
            <v>-95.78261111111111</v>
          </cell>
        </row>
        <row r="274">
          <cell r="A274">
            <v>272</v>
          </cell>
          <cell r="B274" t="str">
            <v>Sleepy Eye Muni</v>
          </cell>
          <cell r="C274" t="str">
            <v>Sleepy Eye</v>
          </cell>
          <cell r="D274" t="str">
            <v>MN</v>
          </cell>
          <cell r="E274">
            <v>1004</v>
          </cell>
          <cell r="F274" t="str">
            <v>14/32</v>
          </cell>
          <cell r="G274">
            <v>2500</v>
          </cell>
          <cell r="H274">
            <v>122.9</v>
          </cell>
          <cell r="I274" t="str">
            <v>Y58</v>
          </cell>
          <cell r="J274">
            <v>-4</v>
          </cell>
          <cell r="K274">
            <v>44</v>
          </cell>
          <cell r="L274">
            <v>14</v>
          </cell>
          <cell r="M274">
            <v>59.858</v>
          </cell>
          <cell r="N274" t="str">
            <v>N</v>
          </cell>
          <cell r="O274">
            <v>94</v>
          </cell>
          <cell r="P274">
            <v>43</v>
          </cell>
          <cell r="Q274">
            <v>0.934</v>
          </cell>
          <cell r="R274" t="str">
            <v>W</v>
          </cell>
          <cell r="S274" t="str">
            <v>A</v>
          </cell>
          <cell r="T274" t="str">
            <v>TA</v>
          </cell>
          <cell r="U274">
            <v>137.49597341946244</v>
          </cell>
          <cell r="V274">
            <v>85.43587300365138</v>
          </cell>
          <cell r="W274">
            <v>259.48954792932403</v>
          </cell>
          <cell r="X274">
            <v>44.24996055555555</v>
          </cell>
          <cell r="Y274">
            <v>-94.7169261111111</v>
          </cell>
        </row>
        <row r="275">
          <cell r="A275">
            <v>273</v>
          </cell>
          <cell r="B275" t="str">
            <v>Sons Private-Commercial</v>
          </cell>
          <cell r="C275" t="str">
            <v>Norwood</v>
          </cell>
          <cell r="D275" t="str">
            <v>MN</v>
          </cell>
          <cell r="E275">
            <v>1000</v>
          </cell>
          <cell r="F275" t="str">
            <v>09/27</v>
          </cell>
          <cell r="G275">
            <v>2100</v>
          </cell>
          <cell r="I275" t="str">
            <v>45Y</v>
          </cell>
          <cell r="J275">
            <v>-4</v>
          </cell>
          <cell r="K275">
            <v>44</v>
          </cell>
          <cell r="L275">
            <v>41</v>
          </cell>
          <cell r="M275">
            <v>59.865</v>
          </cell>
          <cell r="N275" t="str">
            <v>N</v>
          </cell>
          <cell r="O275">
            <v>93</v>
          </cell>
          <cell r="P275">
            <v>52</v>
          </cell>
          <cell r="Q275">
            <v>0.877</v>
          </cell>
          <cell r="R275" t="str">
            <v>W</v>
          </cell>
          <cell r="S275" t="str">
            <v>A</v>
          </cell>
          <cell r="T275" t="str">
            <v>TAP</v>
          </cell>
          <cell r="U275">
            <v>71.83264260239072</v>
          </cell>
          <cell r="V275">
            <v>44.63464913384752</v>
          </cell>
          <cell r="W275">
            <v>290.3300370711053</v>
          </cell>
          <cell r="X275">
            <v>44.6999625</v>
          </cell>
          <cell r="Y275">
            <v>-93.86691027777778</v>
          </cell>
        </row>
        <row r="276">
          <cell r="A276">
            <v>274</v>
          </cell>
          <cell r="B276" t="str">
            <v>South 80 Field</v>
          </cell>
          <cell r="C276" t="str">
            <v>Crystal Lake</v>
          </cell>
          <cell r="D276" t="str">
            <v>IA</v>
          </cell>
          <cell r="E276">
            <v>1210</v>
          </cell>
          <cell r="F276" t="str">
            <v>08/26</v>
          </cell>
          <cell r="G276">
            <v>1800</v>
          </cell>
          <cell r="I276" t="str">
            <v>2IA9</v>
          </cell>
          <cell r="J276">
            <v>-4</v>
          </cell>
          <cell r="K276">
            <v>43</v>
          </cell>
          <cell r="L276">
            <v>11</v>
          </cell>
          <cell r="M276">
            <v>26.852</v>
          </cell>
          <cell r="N276" t="str">
            <v>N</v>
          </cell>
          <cell r="O276">
            <v>93</v>
          </cell>
          <cell r="P276">
            <v>46</v>
          </cell>
          <cell r="Q276">
            <v>14.791</v>
          </cell>
          <cell r="R276" t="str">
            <v>W</v>
          </cell>
          <cell r="S276" t="str">
            <v>A</v>
          </cell>
          <cell r="T276" t="str">
            <v>TAP</v>
          </cell>
          <cell r="U276">
            <v>155.14267542632632</v>
          </cell>
          <cell r="V276">
            <v>96.40100422965638</v>
          </cell>
          <cell r="W276">
            <v>202.95660372115452</v>
          </cell>
          <cell r="X276">
            <v>43.19079222222222</v>
          </cell>
          <cell r="Y276">
            <v>-93.77077527777777</v>
          </cell>
        </row>
        <row r="277">
          <cell r="A277">
            <v>275</v>
          </cell>
          <cell r="B277" t="str">
            <v>South St. Paul - Fleming</v>
          </cell>
          <cell r="C277" t="str">
            <v>South St. Paul</v>
          </cell>
          <cell r="D277" t="str">
            <v>MN</v>
          </cell>
          <cell r="E277">
            <v>820</v>
          </cell>
          <cell r="F277" t="str">
            <v>16/34</v>
          </cell>
          <cell r="G277">
            <v>4001</v>
          </cell>
          <cell r="H277">
            <v>122.7</v>
          </cell>
          <cell r="I277" t="str">
            <v>SGS</v>
          </cell>
          <cell r="J277">
            <v>-3</v>
          </cell>
          <cell r="K277">
            <v>44</v>
          </cell>
          <cell r="L277">
            <v>51</v>
          </cell>
          <cell r="M277">
            <v>25.678</v>
          </cell>
          <cell r="N277" t="str">
            <v>N</v>
          </cell>
          <cell r="O277">
            <v>93</v>
          </cell>
          <cell r="P277">
            <v>1</v>
          </cell>
          <cell r="Q277">
            <v>58.274</v>
          </cell>
          <cell r="R277" t="str">
            <v>W</v>
          </cell>
          <cell r="S277" t="str">
            <v>A</v>
          </cell>
          <cell r="T277" t="str">
            <v>TA</v>
          </cell>
          <cell r="U277">
            <v>42.45329436065215</v>
          </cell>
          <cell r="V277">
            <v>26.379203516878427</v>
          </cell>
          <cell r="W277">
            <v>358.2352122421436</v>
          </cell>
          <cell r="X277">
            <v>44.85713277777778</v>
          </cell>
          <cell r="Y277">
            <v>-93.0328538888889</v>
          </cell>
        </row>
        <row r="278">
          <cell r="A278">
            <v>276</v>
          </cell>
          <cell r="B278" t="str">
            <v>Sowieja</v>
          </cell>
          <cell r="C278" t="str">
            <v>Farmington</v>
          </cell>
          <cell r="D278" t="str">
            <v>MN</v>
          </cell>
          <cell r="E278">
            <v>920</v>
          </cell>
          <cell r="F278" t="str">
            <v>18/36</v>
          </cell>
          <cell r="G278">
            <v>2640</v>
          </cell>
          <cell r="I278" t="str">
            <v>05MN</v>
          </cell>
          <cell r="J278">
            <v>-3</v>
          </cell>
          <cell r="K278">
            <v>44</v>
          </cell>
          <cell r="L278">
            <v>38</v>
          </cell>
          <cell r="M278">
            <v>3.878</v>
          </cell>
          <cell r="N278" t="str">
            <v>N</v>
          </cell>
          <cell r="O278">
            <v>93</v>
          </cell>
          <cell r="P278">
            <v>4</v>
          </cell>
          <cell r="Q278">
            <v>20.77</v>
          </cell>
          <cell r="R278" t="str">
            <v>W</v>
          </cell>
          <cell r="S278" t="str">
            <v>A</v>
          </cell>
          <cell r="T278" t="str">
            <v>TAP</v>
          </cell>
          <cell r="U278">
            <v>18.218456794187073</v>
          </cell>
          <cell r="V278">
            <v>11.320402498204022</v>
          </cell>
          <cell r="W278">
            <v>345.8742707977535</v>
          </cell>
          <cell r="X278">
            <v>44.634410555555554</v>
          </cell>
          <cell r="Y278">
            <v>-93.0724361111111</v>
          </cell>
        </row>
        <row r="279">
          <cell r="A279">
            <v>277</v>
          </cell>
          <cell r="B279" t="str">
            <v>Spencer Muni</v>
          </cell>
          <cell r="C279" t="str">
            <v>Spencer</v>
          </cell>
          <cell r="D279" t="str">
            <v>IA</v>
          </cell>
          <cell r="E279">
            <v>1339</v>
          </cell>
          <cell r="F279" t="str">
            <v>12/30</v>
          </cell>
          <cell r="G279">
            <v>6000</v>
          </cell>
          <cell r="H279">
            <v>123</v>
          </cell>
          <cell r="I279" t="str">
            <v>SPW</v>
          </cell>
          <cell r="J279">
            <v>-5</v>
          </cell>
          <cell r="K279">
            <v>43</v>
          </cell>
          <cell r="L279">
            <v>9</v>
          </cell>
          <cell r="M279">
            <v>55.9</v>
          </cell>
          <cell r="N279" t="str">
            <v>N</v>
          </cell>
          <cell r="O279">
            <v>95</v>
          </cell>
          <cell r="P279">
            <v>12</v>
          </cell>
          <cell r="Q279">
            <v>10.1</v>
          </cell>
          <cell r="R279" t="str">
            <v>W</v>
          </cell>
          <cell r="S279" t="str">
            <v>A</v>
          </cell>
          <cell r="T279" t="str">
            <v>TA</v>
          </cell>
          <cell r="U279">
            <v>227.99773877334258</v>
          </cell>
          <cell r="V279">
            <v>141.67095494159187</v>
          </cell>
          <cell r="W279">
            <v>230.29114215136332</v>
          </cell>
          <cell r="X279">
            <v>43.165527777777775</v>
          </cell>
          <cell r="Y279">
            <v>-95.20280555555556</v>
          </cell>
        </row>
        <row r="280">
          <cell r="A280">
            <v>278</v>
          </cell>
          <cell r="B280" t="str">
            <v>Spotts Field</v>
          </cell>
          <cell r="C280" t="str">
            <v>Nora Springs</v>
          </cell>
          <cell r="D280" t="str">
            <v>IA</v>
          </cell>
          <cell r="E280">
            <v>1155</v>
          </cell>
          <cell r="F280" t="str">
            <v>09/27</v>
          </cell>
          <cell r="G280">
            <v>2450</v>
          </cell>
          <cell r="I280" t="str">
            <v>1Y6</v>
          </cell>
          <cell r="J280">
            <v>-3</v>
          </cell>
          <cell r="K280">
            <v>43</v>
          </cell>
          <cell r="L280">
            <v>8</v>
          </cell>
          <cell r="M280">
            <v>14.88</v>
          </cell>
          <cell r="N280" t="str">
            <v>N</v>
          </cell>
          <cell r="O280">
            <v>93</v>
          </cell>
          <cell r="P280">
            <v>4</v>
          </cell>
          <cell r="Q280">
            <v>5.724</v>
          </cell>
          <cell r="R280" t="str">
            <v>W</v>
          </cell>
          <cell r="S280" t="str">
            <v>A</v>
          </cell>
          <cell r="T280" t="str">
            <v>TAP</v>
          </cell>
          <cell r="U280">
            <v>148.84333831467094</v>
          </cell>
          <cell r="V280">
            <v>92.48678512858709</v>
          </cell>
          <cell r="W280">
            <v>181.60436695629144</v>
          </cell>
          <cell r="X280">
            <v>43.13746666666667</v>
          </cell>
          <cell r="Y280">
            <v>-93.06825666666666</v>
          </cell>
        </row>
        <row r="281">
          <cell r="A281">
            <v>279</v>
          </cell>
          <cell r="B281" t="str">
            <v>Springfield Muni</v>
          </cell>
          <cell r="C281" t="str">
            <v>Springfield</v>
          </cell>
          <cell r="D281" t="str">
            <v>MN</v>
          </cell>
          <cell r="E281">
            <v>1072</v>
          </cell>
          <cell r="F281" t="str">
            <v>13/31</v>
          </cell>
          <cell r="G281">
            <v>3400</v>
          </cell>
          <cell r="H281">
            <v>122.8</v>
          </cell>
          <cell r="I281" t="str">
            <v>D42</v>
          </cell>
          <cell r="J281">
            <v>-5</v>
          </cell>
          <cell r="K281">
            <v>44</v>
          </cell>
          <cell r="L281">
            <v>13</v>
          </cell>
          <cell r="M281">
            <v>51.852</v>
          </cell>
          <cell r="N281" t="str">
            <v>N</v>
          </cell>
          <cell r="O281">
            <v>94</v>
          </cell>
          <cell r="P281">
            <v>59</v>
          </cell>
          <cell r="Q281">
            <v>56.164</v>
          </cell>
          <cell r="R281" t="str">
            <v>W</v>
          </cell>
          <cell r="S281" t="str">
            <v>A</v>
          </cell>
          <cell r="T281" t="str">
            <v>TA</v>
          </cell>
          <cell r="U281">
            <v>159.95794623198935</v>
          </cell>
          <cell r="V281">
            <v>99.39306905017122</v>
          </cell>
          <cell r="W281">
            <v>260.21618067155765</v>
          </cell>
          <cell r="X281">
            <v>44.23107</v>
          </cell>
          <cell r="Y281">
            <v>-94.99893444444444</v>
          </cell>
        </row>
        <row r="282">
          <cell r="A282">
            <v>280</v>
          </cell>
          <cell r="B282" t="str">
            <v>St. Cloud Regional</v>
          </cell>
          <cell r="C282" t="str">
            <v>St. Cloud</v>
          </cell>
          <cell r="D282" t="str">
            <v>MN</v>
          </cell>
          <cell r="E282">
            <v>1024</v>
          </cell>
          <cell r="F282" t="str">
            <v>13/31</v>
          </cell>
          <cell r="G282">
            <v>5200</v>
          </cell>
          <cell r="H282">
            <v>122.7</v>
          </cell>
          <cell r="I282" t="str">
            <v>STC</v>
          </cell>
          <cell r="J282">
            <v>-3</v>
          </cell>
          <cell r="K282">
            <v>45</v>
          </cell>
          <cell r="L282">
            <v>32</v>
          </cell>
          <cell r="M282">
            <v>43.167</v>
          </cell>
          <cell r="N282" t="str">
            <v>N</v>
          </cell>
          <cell r="O282">
            <v>94</v>
          </cell>
          <cell r="P282">
            <v>3</v>
          </cell>
          <cell r="Q282">
            <v>30.012</v>
          </cell>
          <cell r="R282" t="str">
            <v>W</v>
          </cell>
          <cell r="S282" t="str">
            <v>A</v>
          </cell>
          <cell r="T282" t="str">
            <v>TA</v>
          </cell>
          <cell r="U282">
            <v>144.42957108153433</v>
          </cell>
          <cell r="V282">
            <v>89.74420258293299</v>
          </cell>
          <cell r="W282">
            <v>325.4498539076112</v>
          </cell>
          <cell r="X282">
            <v>45.54532416666667</v>
          </cell>
          <cell r="Y282">
            <v>-94.05833666666666</v>
          </cell>
        </row>
        <row r="283">
          <cell r="A283">
            <v>281</v>
          </cell>
          <cell r="B283" t="str">
            <v>St. Croix Riviera</v>
          </cell>
          <cell r="C283" t="str">
            <v>River Falls</v>
          </cell>
          <cell r="D283" t="str">
            <v>WI</v>
          </cell>
          <cell r="E283">
            <v>895</v>
          </cell>
          <cell r="F283" t="str">
            <v>14/32</v>
          </cell>
          <cell r="G283">
            <v>2400</v>
          </cell>
          <cell r="I283" t="str">
            <v>6WI2</v>
          </cell>
          <cell r="J283">
            <v>-3</v>
          </cell>
          <cell r="K283">
            <v>44</v>
          </cell>
          <cell r="L283">
            <v>50</v>
          </cell>
          <cell r="M283">
            <v>37.883</v>
          </cell>
          <cell r="N283" t="str">
            <v>N</v>
          </cell>
          <cell r="O283">
            <v>92</v>
          </cell>
          <cell r="P283">
            <v>45</v>
          </cell>
          <cell r="Q283">
            <v>20.726</v>
          </cell>
          <cell r="R283" t="str">
            <v>W</v>
          </cell>
          <cell r="S283" t="str">
            <v>A</v>
          </cell>
          <cell r="T283" t="str">
            <v>TAP</v>
          </cell>
          <cell r="U283">
            <v>45.84950285635215</v>
          </cell>
          <cell r="V283">
            <v>28.489505589851536</v>
          </cell>
          <cell r="W283">
            <v>26.71040922613481</v>
          </cell>
          <cell r="X283">
            <v>44.84385638888889</v>
          </cell>
          <cell r="Y283">
            <v>-92.75575722222223</v>
          </cell>
        </row>
        <row r="284">
          <cell r="A284">
            <v>282</v>
          </cell>
          <cell r="B284" t="str">
            <v>St. Croix Valley</v>
          </cell>
          <cell r="C284" t="str">
            <v>Osceola</v>
          </cell>
          <cell r="D284" t="str">
            <v>WI</v>
          </cell>
          <cell r="E284">
            <v>1085</v>
          </cell>
          <cell r="F284" t="str">
            <v>18/36</v>
          </cell>
          <cell r="G284">
            <v>3800</v>
          </cell>
          <cell r="H284">
            <v>122.75</v>
          </cell>
          <cell r="I284" t="str">
            <v>WN86</v>
          </cell>
          <cell r="J284">
            <v>-3</v>
          </cell>
          <cell r="K284">
            <v>45</v>
          </cell>
          <cell r="L284">
            <v>15</v>
          </cell>
          <cell r="M284">
            <v>49.873</v>
          </cell>
          <cell r="N284" t="str">
            <v>N</v>
          </cell>
          <cell r="O284">
            <v>92</v>
          </cell>
          <cell r="P284">
            <v>37</v>
          </cell>
          <cell r="Q284">
            <v>17.731</v>
          </cell>
          <cell r="R284" t="str">
            <v>W</v>
          </cell>
          <cell r="S284" t="str">
            <v>A</v>
          </cell>
          <cell r="T284" t="str">
            <v>TAP</v>
          </cell>
          <cell r="U284">
            <v>93.01383959157732</v>
          </cell>
          <cell r="V284">
            <v>57.7960095070184</v>
          </cell>
          <cell r="W284">
            <v>19.537340502776548</v>
          </cell>
          <cell r="X284">
            <v>45.26385361111111</v>
          </cell>
          <cell r="Y284">
            <v>-92.62159194444443</v>
          </cell>
        </row>
        <row r="285">
          <cell r="A285">
            <v>283</v>
          </cell>
          <cell r="B285" t="str">
            <v>St. James Muni</v>
          </cell>
          <cell r="C285" t="str">
            <v>St. James</v>
          </cell>
          <cell r="D285" t="str">
            <v>MN</v>
          </cell>
          <cell r="E285">
            <v>1067</v>
          </cell>
          <cell r="F285" t="str">
            <v>14/32</v>
          </cell>
          <cell r="G285">
            <v>3400</v>
          </cell>
          <cell r="H285">
            <v>122.9</v>
          </cell>
          <cell r="I285" t="str">
            <v>JYG</v>
          </cell>
          <cell r="J285">
            <v>-4</v>
          </cell>
          <cell r="K285">
            <v>43</v>
          </cell>
          <cell r="L285">
            <v>59</v>
          </cell>
          <cell r="M285">
            <v>8.3</v>
          </cell>
          <cell r="N285" t="str">
            <v>N</v>
          </cell>
          <cell r="O285">
            <v>94</v>
          </cell>
          <cell r="P285">
            <v>33</v>
          </cell>
          <cell r="Q285">
            <v>26.5</v>
          </cell>
          <cell r="R285" t="str">
            <v>W</v>
          </cell>
          <cell r="S285" t="str">
            <v>A</v>
          </cell>
          <cell r="T285" t="str">
            <v>TA</v>
          </cell>
          <cell r="U285">
            <v>134.3209773865606</v>
          </cell>
          <cell r="V285">
            <v>83.46302571868716</v>
          </cell>
          <cell r="W285">
            <v>246.07502358866486</v>
          </cell>
          <cell r="X285">
            <v>43.98563888888889</v>
          </cell>
          <cell r="Y285">
            <v>-94.5573611111111</v>
          </cell>
        </row>
        <row r="286">
          <cell r="A286">
            <v>284</v>
          </cell>
          <cell r="B286" t="str">
            <v>St. Paul Downtown Holman Field</v>
          </cell>
          <cell r="C286" t="str">
            <v>St. Paul</v>
          </cell>
          <cell r="D286" t="str">
            <v>MN</v>
          </cell>
          <cell r="E286">
            <v>705</v>
          </cell>
          <cell r="F286" t="str">
            <v>14/32</v>
          </cell>
          <cell r="G286">
            <v>6711</v>
          </cell>
          <cell r="H286">
            <v>119.1</v>
          </cell>
          <cell r="I286" t="str">
            <v>STP</v>
          </cell>
          <cell r="J286">
            <v>-3</v>
          </cell>
          <cell r="K286">
            <v>44</v>
          </cell>
          <cell r="L286">
            <v>56</v>
          </cell>
          <cell r="M286">
            <v>4.101</v>
          </cell>
          <cell r="N286" t="str">
            <v>N</v>
          </cell>
          <cell r="O286">
            <v>93</v>
          </cell>
          <cell r="P286">
            <v>3</v>
          </cell>
          <cell r="Q286">
            <v>35.995</v>
          </cell>
          <cell r="R286" t="str">
            <v>W</v>
          </cell>
          <cell r="S286" t="str">
            <v>A</v>
          </cell>
          <cell r="T286" t="str">
            <v>TA</v>
          </cell>
          <cell r="U286">
            <v>51.14954501704274</v>
          </cell>
          <cell r="V286">
            <v>31.782792787239845</v>
          </cell>
          <cell r="W286">
            <v>356.1305138466293</v>
          </cell>
          <cell r="X286">
            <v>44.9344725</v>
          </cell>
          <cell r="Y286">
            <v>-93.05999861111111</v>
          </cell>
        </row>
        <row r="287">
          <cell r="A287">
            <v>285</v>
          </cell>
          <cell r="B287" t="str">
            <v>Stanton</v>
          </cell>
          <cell r="C287" t="str">
            <v>Stanton</v>
          </cell>
          <cell r="D287" t="str">
            <v>MN</v>
          </cell>
          <cell r="E287">
            <v>920</v>
          </cell>
          <cell r="F287" t="str">
            <v>18/36</v>
          </cell>
          <cell r="G287">
            <v>2560</v>
          </cell>
          <cell r="H287">
            <v>122.8</v>
          </cell>
          <cell r="I287" t="str">
            <v>SYN</v>
          </cell>
          <cell r="J287">
            <v>-3</v>
          </cell>
          <cell r="K287">
            <v>44</v>
          </cell>
          <cell r="L287">
            <v>28</v>
          </cell>
          <cell r="M287">
            <v>31.88</v>
          </cell>
          <cell r="N287" t="str">
            <v>N</v>
          </cell>
          <cell r="O287">
            <v>93</v>
          </cell>
          <cell r="P287">
            <v>0</v>
          </cell>
          <cell r="Q287">
            <v>58.758</v>
          </cell>
          <cell r="R287" t="str">
            <v>W</v>
          </cell>
          <cell r="S287" t="str">
            <v>A</v>
          </cell>
          <cell r="T287" t="str">
            <v>TAH</v>
          </cell>
          <cell r="U287">
            <v>0</v>
          </cell>
          <cell r="V287">
            <v>0</v>
          </cell>
          <cell r="W287" t="str">
            <v/>
          </cell>
          <cell r="X287">
            <v>44.475522222222224</v>
          </cell>
          <cell r="Y287">
            <v>-93.01632166666667</v>
          </cell>
        </row>
        <row r="288">
          <cell r="A288">
            <v>286</v>
          </cell>
          <cell r="B288" t="str">
            <v>Staples Muni</v>
          </cell>
          <cell r="C288" t="str">
            <v>Staples</v>
          </cell>
          <cell r="D288" t="str">
            <v>MN</v>
          </cell>
          <cell r="E288">
            <v>1287</v>
          </cell>
          <cell r="F288" t="str">
            <v>14/32</v>
          </cell>
          <cell r="G288">
            <v>3304</v>
          </cell>
          <cell r="H288">
            <v>122.9</v>
          </cell>
          <cell r="I288" t="str">
            <v>SAZ</v>
          </cell>
          <cell r="J288">
            <v>-4</v>
          </cell>
          <cell r="K288">
            <v>46</v>
          </cell>
          <cell r="L288">
            <v>22</v>
          </cell>
          <cell r="M288">
            <v>51.166</v>
          </cell>
          <cell r="N288" t="str">
            <v>N</v>
          </cell>
          <cell r="O288">
            <v>94</v>
          </cell>
          <cell r="P288">
            <v>48</v>
          </cell>
          <cell r="Q288">
            <v>23.766</v>
          </cell>
          <cell r="R288" t="str">
            <v>W</v>
          </cell>
          <cell r="S288" t="str">
            <v>A</v>
          </cell>
          <cell r="T288" t="str">
            <v>TA</v>
          </cell>
          <cell r="U288">
            <v>253.76632530468115</v>
          </cell>
          <cell r="V288">
            <v>157.68278155456971</v>
          </cell>
          <cell r="W288">
            <v>326.60401237968676</v>
          </cell>
          <cell r="X288">
            <v>46.380879444444446</v>
          </cell>
          <cell r="Y288">
            <v>-94.80660166666667</v>
          </cell>
        </row>
        <row r="289">
          <cell r="A289">
            <v>287</v>
          </cell>
          <cell r="B289" t="str">
            <v>Starbuck Muni</v>
          </cell>
          <cell r="C289" t="str">
            <v>Starbuck</v>
          </cell>
          <cell r="D289" t="str">
            <v>MN</v>
          </cell>
          <cell r="E289">
            <v>1141</v>
          </cell>
          <cell r="F289" t="str">
            <v>15/33</v>
          </cell>
          <cell r="G289">
            <v>2512</v>
          </cell>
          <cell r="H289">
            <v>122.9</v>
          </cell>
          <cell r="I289" t="str">
            <v>D32</v>
          </cell>
          <cell r="J289">
            <v>-5</v>
          </cell>
          <cell r="K289">
            <v>45</v>
          </cell>
          <cell r="L289">
            <v>35</v>
          </cell>
          <cell r="M289">
            <v>59.858</v>
          </cell>
          <cell r="N289" t="str">
            <v>N</v>
          </cell>
          <cell r="O289">
            <v>95</v>
          </cell>
          <cell r="P289">
            <v>32</v>
          </cell>
          <cell r="Q289">
            <v>1.144</v>
          </cell>
          <cell r="R289" t="str">
            <v>W</v>
          </cell>
          <cell r="S289" t="str">
            <v>A</v>
          </cell>
          <cell r="T289" t="str">
            <v>TA</v>
          </cell>
          <cell r="U289">
            <v>233.98538936268392</v>
          </cell>
          <cell r="V289">
            <v>145.3915013882909</v>
          </cell>
          <cell r="W289">
            <v>302.3003463214693</v>
          </cell>
          <cell r="X289">
            <v>45.599960555555555</v>
          </cell>
          <cell r="Y289">
            <v>-95.53365111111111</v>
          </cell>
        </row>
        <row r="290">
          <cell r="A290">
            <v>288</v>
          </cell>
          <cell r="B290" t="str">
            <v>Stephen Muni</v>
          </cell>
          <cell r="C290" t="str">
            <v>Stephen</v>
          </cell>
          <cell r="D290" t="str">
            <v>MN</v>
          </cell>
          <cell r="E290">
            <v>830</v>
          </cell>
          <cell r="F290" t="str">
            <v>17/35</v>
          </cell>
          <cell r="G290">
            <v>2700</v>
          </cell>
          <cell r="H290">
            <v>122.7</v>
          </cell>
          <cell r="I290" t="str">
            <v>D41</v>
          </cell>
          <cell r="J290">
            <v>-6</v>
          </cell>
          <cell r="K290">
            <v>48</v>
          </cell>
          <cell r="L290">
            <v>27</v>
          </cell>
          <cell r="M290">
            <v>29.924</v>
          </cell>
          <cell r="N290" t="str">
            <v>N</v>
          </cell>
          <cell r="O290">
            <v>96</v>
          </cell>
          <cell r="P290">
            <v>51</v>
          </cell>
          <cell r="Q290">
            <v>46.22</v>
          </cell>
          <cell r="R290" t="str">
            <v>W</v>
          </cell>
          <cell r="S290" t="str">
            <v>A</v>
          </cell>
          <cell r="T290" t="str">
            <v>TA</v>
          </cell>
          <cell r="U290">
            <v>531.7421394842353</v>
          </cell>
          <cell r="V290">
            <v>330.4086132113193</v>
          </cell>
          <cell r="W290">
            <v>326.3935204613367</v>
          </cell>
          <cell r="X290">
            <v>48.458312222222226</v>
          </cell>
          <cell r="Y290">
            <v>-96.86283888888889</v>
          </cell>
        </row>
        <row r="291">
          <cell r="A291">
            <v>289</v>
          </cell>
          <cell r="B291" t="str">
            <v>Stevens Point Muni</v>
          </cell>
          <cell r="C291" t="str">
            <v>Stevens Point</v>
          </cell>
          <cell r="D291" t="str">
            <v>WI</v>
          </cell>
          <cell r="E291">
            <v>1110</v>
          </cell>
          <cell r="F291" t="str">
            <v>03/21</v>
          </cell>
          <cell r="G291">
            <v>6028</v>
          </cell>
          <cell r="H291">
            <v>122.7</v>
          </cell>
          <cell r="I291" t="str">
            <v>STE</v>
          </cell>
          <cell r="J291">
            <v>1</v>
          </cell>
          <cell r="K291">
            <v>44</v>
          </cell>
          <cell r="L291">
            <v>32</v>
          </cell>
          <cell r="M291">
            <v>42.488</v>
          </cell>
          <cell r="N291" t="str">
            <v>N</v>
          </cell>
          <cell r="O291">
            <v>89</v>
          </cell>
          <cell r="P291">
            <v>31</v>
          </cell>
          <cell r="Q291">
            <v>49.024</v>
          </cell>
          <cell r="R291" t="str">
            <v>W</v>
          </cell>
          <cell r="S291" t="str">
            <v>A</v>
          </cell>
          <cell r="T291" t="str">
            <v>TA</v>
          </cell>
          <cell r="U291">
            <v>276.5153821368609</v>
          </cell>
          <cell r="V291">
            <v>171.81836299838128</v>
          </cell>
          <cell r="W291">
            <v>88.39587769571571</v>
          </cell>
          <cell r="X291">
            <v>44.545135555555554</v>
          </cell>
          <cell r="Y291">
            <v>-89.53028444444445</v>
          </cell>
        </row>
        <row r="292">
          <cell r="A292">
            <v>290</v>
          </cell>
          <cell r="B292" t="str">
            <v>Stewart Farms</v>
          </cell>
          <cell r="C292" t="str">
            <v>Cannon Falls</v>
          </cell>
          <cell r="D292" t="str">
            <v>MN</v>
          </cell>
          <cell r="E292">
            <v>820</v>
          </cell>
          <cell r="F292" t="str">
            <v>03/21</v>
          </cell>
          <cell r="G292">
            <v>2200</v>
          </cell>
          <cell r="I292" t="str">
            <v>8MN1</v>
          </cell>
          <cell r="J292">
            <v>-3</v>
          </cell>
          <cell r="K292">
            <v>44</v>
          </cell>
          <cell r="L292">
            <v>31</v>
          </cell>
          <cell r="M292">
            <v>52.88</v>
          </cell>
          <cell r="N292" t="str">
            <v>N</v>
          </cell>
          <cell r="O292">
            <v>92</v>
          </cell>
          <cell r="P292">
            <v>48</v>
          </cell>
          <cell r="Q292">
            <v>18.725</v>
          </cell>
          <cell r="R292" t="str">
            <v>W</v>
          </cell>
          <cell r="S292" t="str">
            <v>A</v>
          </cell>
          <cell r="T292" t="str">
            <v>TAP</v>
          </cell>
          <cell r="U292">
            <v>17.856913336282663</v>
          </cell>
          <cell r="V292">
            <v>11.095750239765957</v>
          </cell>
          <cell r="W292">
            <v>69.65489131260806</v>
          </cell>
          <cell r="X292">
            <v>44.53135555555556</v>
          </cell>
          <cell r="Y292">
            <v>-92.80520138888889</v>
          </cell>
        </row>
        <row r="293">
          <cell r="A293">
            <v>291</v>
          </cell>
          <cell r="B293" t="str">
            <v>Stocker Pvt</v>
          </cell>
          <cell r="C293" t="str">
            <v>Jordan</v>
          </cell>
          <cell r="D293" t="str">
            <v>MN</v>
          </cell>
          <cell r="E293">
            <v>855</v>
          </cell>
          <cell r="F293" t="str">
            <v>05/23</v>
          </cell>
          <cell r="G293">
            <v>2000</v>
          </cell>
          <cell r="I293" t="str">
            <v>MN63</v>
          </cell>
          <cell r="J293">
            <v>-3</v>
          </cell>
          <cell r="K293">
            <v>44</v>
          </cell>
          <cell r="L293">
            <v>40</v>
          </cell>
          <cell r="M293">
            <v>59.866</v>
          </cell>
          <cell r="N293" t="str">
            <v>N</v>
          </cell>
          <cell r="O293">
            <v>93</v>
          </cell>
          <cell r="P293">
            <v>38</v>
          </cell>
          <cell r="Q293">
            <v>12.846</v>
          </cell>
          <cell r="R293" t="str">
            <v>W</v>
          </cell>
          <cell r="S293" t="str">
            <v>A</v>
          </cell>
          <cell r="T293" t="str">
            <v>TAP</v>
          </cell>
          <cell r="U293">
            <v>54.30992000675195</v>
          </cell>
          <cell r="V293">
            <v>33.746554994595456</v>
          </cell>
          <cell r="W293">
            <v>295.175940858371</v>
          </cell>
          <cell r="X293">
            <v>44.68329611111111</v>
          </cell>
          <cell r="Y293">
            <v>-93.63690166666667</v>
          </cell>
        </row>
        <row r="294">
          <cell r="A294">
            <v>292</v>
          </cell>
          <cell r="B294" t="str">
            <v>Storm Lake Muni</v>
          </cell>
          <cell r="C294" t="str">
            <v>Storm Lake</v>
          </cell>
          <cell r="D294" t="str">
            <v>IA</v>
          </cell>
          <cell r="E294">
            <v>1488</v>
          </cell>
          <cell r="F294" t="str">
            <v>17/35</v>
          </cell>
          <cell r="G294">
            <v>5000</v>
          </cell>
          <cell r="H294">
            <v>122.7</v>
          </cell>
          <cell r="I294" t="str">
            <v>SLB</v>
          </cell>
          <cell r="J294">
            <v>-5</v>
          </cell>
          <cell r="K294">
            <v>42</v>
          </cell>
          <cell r="L294">
            <v>35</v>
          </cell>
          <cell r="M294">
            <v>49.9</v>
          </cell>
          <cell r="N294" t="str">
            <v>N</v>
          </cell>
          <cell r="O294">
            <v>95</v>
          </cell>
          <cell r="P294">
            <v>14</v>
          </cell>
          <cell r="Q294">
            <v>26.4</v>
          </cell>
          <cell r="R294" t="str">
            <v>W</v>
          </cell>
          <cell r="S294" t="str">
            <v>A</v>
          </cell>
          <cell r="T294" t="str">
            <v>TA</v>
          </cell>
          <cell r="U294">
            <v>275.24479931902295</v>
          </cell>
          <cell r="V294">
            <v>171.0288609528613</v>
          </cell>
          <cell r="W294">
            <v>220.63995440257838</v>
          </cell>
          <cell r="X294">
            <v>42.59719444444445</v>
          </cell>
          <cell r="Y294">
            <v>-95.24066666666667</v>
          </cell>
        </row>
        <row r="295">
          <cell r="A295">
            <v>293</v>
          </cell>
          <cell r="B295" t="str">
            <v>Tag-A-Long</v>
          </cell>
          <cell r="C295" t="str">
            <v>Birchwood</v>
          </cell>
          <cell r="D295" t="str">
            <v>WI</v>
          </cell>
          <cell r="J295">
            <v>-1</v>
          </cell>
          <cell r="K295">
            <v>45</v>
          </cell>
          <cell r="L295">
            <v>37.235</v>
          </cell>
          <cell r="N295" t="str">
            <v>N</v>
          </cell>
          <cell r="O295">
            <v>91</v>
          </cell>
          <cell r="P295">
            <v>34.027</v>
          </cell>
          <cell r="R295" t="str">
            <v>W</v>
          </cell>
          <cell r="S295" t="str">
            <v>S</v>
          </cell>
          <cell r="T295" t="str">
            <v>TP</v>
          </cell>
          <cell r="U295">
            <v>170.7967541159836</v>
          </cell>
          <cell r="V295">
            <v>106.12797910504872</v>
          </cell>
          <cell r="W295">
            <v>41.799947035161516</v>
          </cell>
          <cell r="X295">
            <v>45.620583333333336</v>
          </cell>
          <cell r="Y295">
            <v>-91.56711666666666</v>
          </cell>
        </row>
        <row r="296">
          <cell r="A296">
            <v>294</v>
          </cell>
          <cell r="B296" t="str">
            <v>Taylors Falls</v>
          </cell>
          <cell r="C296" t="str">
            <v>Taylors Falls</v>
          </cell>
          <cell r="D296" t="str">
            <v>MN</v>
          </cell>
          <cell r="E296">
            <v>920</v>
          </cell>
          <cell r="F296" t="str">
            <v>02/20</v>
          </cell>
          <cell r="G296">
            <v>2000</v>
          </cell>
          <cell r="I296" t="str">
            <v>62MN</v>
          </cell>
          <cell r="J296">
            <v>-2</v>
          </cell>
          <cell r="K296">
            <v>45</v>
          </cell>
          <cell r="L296">
            <v>22</v>
          </cell>
          <cell r="M296">
            <v>52.865</v>
          </cell>
          <cell r="N296" t="str">
            <v>N</v>
          </cell>
          <cell r="O296">
            <v>92</v>
          </cell>
          <cell r="P296">
            <v>40</v>
          </cell>
          <cell r="Q296">
            <v>56.749</v>
          </cell>
          <cell r="R296" t="str">
            <v>W</v>
          </cell>
          <cell r="S296" t="str">
            <v>A</v>
          </cell>
          <cell r="T296" t="str">
            <v>TAP</v>
          </cell>
          <cell r="U296">
            <v>104.09666954767162</v>
          </cell>
          <cell r="V296">
            <v>64.68254755683671</v>
          </cell>
          <cell r="W296">
            <v>14.625512776308382</v>
          </cell>
          <cell r="X296">
            <v>45.38135138888889</v>
          </cell>
          <cell r="Y296">
            <v>-92.68243027777778</v>
          </cell>
        </row>
        <row r="297">
          <cell r="A297">
            <v>295</v>
          </cell>
          <cell r="B297" t="str">
            <v>Tegeler Pvt</v>
          </cell>
          <cell r="C297" t="str">
            <v>Prescott</v>
          </cell>
          <cell r="D297" t="str">
            <v>WI</v>
          </cell>
          <cell r="E297">
            <v>950</v>
          </cell>
          <cell r="F297" t="str">
            <v>14/32</v>
          </cell>
          <cell r="G297">
            <v>2200</v>
          </cell>
          <cell r="I297" t="str">
            <v>27WI</v>
          </cell>
          <cell r="J297">
            <v>-3</v>
          </cell>
          <cell r="K297">
            <v>44</v>
          </cell>
          <cell r="L297">
            <v>48</v>
          </cell>
          <cell r="M297">
            <v>27.883</v>
          </cell>
          <cell r="N297" t="str">
            <v>N</v>
          </cell>
          <cell r="O297">
            <v>92</v>
          </cell>
          <cell r="P297">
            <v>42</v>
          </cell>
          <cell r="Q297">
            <v>49.718</v>
          </cell>
          <cell r="R297" t="str">
            <v>W</v>
          </cell>
          <cell r="S297" t="str">
            <v>A</v>
          </cell>
          <cell r="T297" t="str">
            <v>TAP</v>
          </cell>
          <cell r="U297">
            <v>44.01696511216599</v>
          </cell>
          <cell r="V297">
            <v>27.350821611746582</v>
          </cell>
          <cell r="W297">
            <v>32.93832291764969</v>
          </cell>
          <cell r="X297">
            <v>44.80774527777778</v>
          </cell>
          <cell r="Y297">
            <v>-92.71381055555555</v>
          </cell>
        </row>
        <row r="298">
          <cell r="A298">
            <v>296</v>
          </cell>
          <cell r="B298" t="str">
            <v>Thief River Falls Regional</v>
          </cell>
          <cell r="C298" t="str">
            <v>Thief River Falls</v>
          </cell>
          <cell r="D298" t="str">
            <v>MN</v>
          </cell>
          <cell r="E298">
            <v>1116</v>
          </cell>
          <cell r="F298" t="str">
            <v>13/31</v>
          </cell>
          <cell r="G298">
            <v>6503</v>
          </cell>
          <cell r="H298">
            <v>122.8</v>
          </cell>
          <cell r="I298" t="str">
            <v>TVF</v>
          </cell>
          <cell r="J298">
            <v>-5</v>
          </cell>
          <cell r="K298">
            <v>48</v>
          </cell>
          <cell r="L298">
            <v>3</v>
          </cell>
          <cell r="M298">
            <v>55.801</v>
          </cell>
          <cell r="N298" t="str">
            <v>N</v>
          </cell>
          <cell r="O298">
            <v>96</v>
          </cell>
          <cell r="P298">
            <v>11</v>
          </cell>
          <cell r="Q298">
            <v>0.099</v>
          </cell>
          <cell r="R298" t="str">
            <v>W</v>
          </cell>
          <cell r="S298" t="str">
            <v>A</v>
          </cell>
          <cell r="T298" t="str">
            <v>TA</v>
          </cell>
          <cell r="U298">
            <v>467.4595887202289</v>
          </cell>
          <cell r="V298">
            <v>290.4653646430886</v>
          </cell>
          <cell r="W298">
            <v>328.64398253810674</v>
          </cell>
          <cell r="X298">
            <v>48.06550027777777</v>
          </cell>
          <cell r="Y298">
            <v>-96.18336083333334</v>
          </cell>
        </row>
        <row r="299">
          <cell r="A299">
            <v>297</v>
          </cell>
          <cell r="B299" t="str">
            <v>Thomas Field</v>
          </cell>
          <cell r="C299" t="str">
            <v>Eyota</v>
          </cell>
          <cell r="D299" t="str">
            <v>MN</v>
          </cell>
          <cell r="E299">
            <v>1285</v>
          </cell>
          <cell r="F299" t="str">
            <v>18/36</v>
          </cell>
          <cell r="G299">
            <v>2600</v>
          </cell>
          <cell r="I299" t="str">
            <v>MY37</v>
          </cell>
          <cell r="J299">
            <v>-2</v>
          </cell>
          <cell r="K299">
            <v>43</v>
          </cell>
          <cell r="L299">
            <v>58</v>
          </cell>
          <cell r="M299">
            <v>51.872</v>
          </cell>
          <cell r="N299" t="str">
            <v>N</v>
          </cell>
          <cell r="O299">
            <v>92</v>
          </cell>
          <cell r="P299">
            <v>14</v>
          </cell>
          <cell r="Q299">
            <v>47.595</v>
          </cell>
          <cell r="R299" t="str">
            <v>W</v>
          </cell>
          <cell r="S299" t="str">
            <v>A</v>
          </cell>
          <cell r="T299" t="str">
            <v>TAP</v>
          </cell>
          <cell r="U299">
            <v>82.368263655098</v>
          </cell>
          <cell r="V299">
            <v>51.18116798736825</v>
          </cell>
          <cell r="W299">
            <v>131.87360672467415</v>
          </cell>
          <cell r="X299">
            <v>43.981075555555556</v>
          </cell>
          <cell r="Y299">
            <v>-92.24655416666667</v>
          </cell>
        </row>
        <row r="300">
          <cell r="A300">
            <v>298</v>
          </cell>
          <cell r="B300" t="str">
            <v>Todd Field</v>
          </cell>
          <cell r="C300" t="str">
            <v>Long Prairie</v>
          </cell>
          <cell r="D300" t="str">
            <v>MN</v>
          </cell>
          <cell r="E300">
            <v>1333</v>
          </cell>
          <cell r="F300" t="str">
            <v>16/34</v>
          </cell>
          <cell r="G300">
            <v>3000</v>
          </cell>
          <cell r="H300">
            <v>122.9</v>
          </cell>
          <cell r="I300" t="str">
            <v>14Y</v>
          </cell>
          <cell r="J300">
            <v>-4</v>
          </cell>
          <cell r="K300">
            <v>45</v>
          </cell>
          <cell r="L300">
            <v>53</v>
          </cell>
          <cell r="M300">
            <v>54.872</v>
          </cell>
          <cell r="N300" t="str">
            <v>N</v>
          </cell>
          <cell r="O300">
            <v>94</v>
          </cell>
          <cell r="P300">
            <v>52</v>
          </cell>
          <cell r="Q300">
            <v>26.076</v>
          </cell>
          <cell r="R300" t="str">
            <v>W</v>
          </cell>
          <cell r="S300" t="str">
            <v>A</v>
          </cell>
          <cell r="T300" t="str">
            <v>TA</v>
          </cell>
          <cell r="U300">
            <v>215.00342232773755</v>
          </cell>
          <cell r="V300">
            <v>133.59667653178627</v>
          </cell>
          <cell r="W300">
            <v>317.3893388730103</v>
          </cell>
          <cell r="X300">
            <v>45.89857555555555</v>
          </cell>
          <cell r="Y300">
            <v>-94.87391</v>
          </cell>
        </row>
        <row r="301">
          <cell r="A301">
            <v>299</v>
          </cell>
          <cell r="B301" t="str">
            <v>Toeterville (city)</v>
          </cell>
          <cell r="D301" t="str">
            <v>IA</v>
          </cell>
          <cell r="J301">
            <v>-3</v>
          </cell>
          <cell r="K301">
            <v>43</v>
          </cell>
          <cell r="L301">
            <v>26.528</v>
          </cell>
          <cell r="N301" t="str">
            <v>N</v>
          </cell>
          <cell r="O301">
            <v>92</v>
          </cell>
          <cell r="P301">
            <v>53.423</v>
          </cell>
          <cell r="R301" t="str">
            <v>W</v>
          </cell>
          <cell r="S301" t="str">
            <v>S</v>
          </cell>
          <cell r="T301" t="str">
            <v>TC</v>
          </cell>
          <cell r="U301">
            <v>115.34886699558854</v>
          </cell>
          <cell r="V301">
            <v>71.67432548504884</v>
          </cell>
          <cell r="W301">
            <v>174.9867495850279</v>
          </cell>
          <cell r="X301">
            <v>43.44213333333333</v>
          </cell>
          <cell r="Y301">
            <v>-92.89038333333333</v>
          </cell>
        </row>
        <row r="302">
          <cell r="A302">
            <v>300</v>
          </cell>
          <cell r="B302" t="str">
            <v>Tower Muni</v>
          </cell>
          <cell r="C302" t="str">
            <v>Tower</v>
          </cell>
          <cell r="D302" t="str">
            <v>MN</v>
          </cell>
          <cell r="E302">
            <v>1369</v>
          </cell>
          <cell r="F302" t="str">
            <v>08/26</v>
          </cell>
          <cell r="G302">
            <v>3400</v>
          </cell>
          <cell r="H302">
            <v>122.9</v>
          </cell>
          <cell r="I302" t="str">
            <v>12D</v>
          </cell>
          <cell r="J302">
            <v>-2</v>
          </cell>
          <cell r="K302">
            <v>47</v>
          </cell>
          <cell r="L302">
            <v>49</v>
          </cell>
          <cell r="M302">
            <v>6</v>
          </cell>
          <cell r="N302" t="str">
            <v>N</v>
          </cell>
          <cell r="O302">
            <v>92</v>
          </cell>
          <cell r="P302">
            <v>17</v>
          </cell>
          <cell r="Q302">
            <v>30</v>
          </cell>
          <cell r="R302" t="str">
            <v>W</v>
          </cell>
          <cell r="S302" t="str">
            <v>A</v>
          </cell>
          <cell r="T302" t="str">
            <v>TA</v>
          </cell>
          <cell r="U302">
            <v>375.8673718321378</v>
          </cell>
          <cell r="V302">
            <v>233.55270883533544</v>
          </cell>
          <cell r="W302">
            <v>8.536181028268023</v>
          </cell>
          <cell r="X302">
            <v>47.818333333333335</v>
          </cell>
          <cell r="Y302">
            <v>-92.29166666666667</v>
          </cell>
        </row>
        <row r="303">
          <cell r="A303">
            <v>301</v>
          </cell>
          <cell r="B303" t="str">
            <v>Tracy Muni</v>
          </cell>
          <cell r="C303" t="str">
            <v>Tracy</v>
          </cell>
          <cell r="D303" t="str">
            <v>MN</v>
          </cell>
          <cell r="E303">
            <v>1340</v>
          </cell>
          <cell r="F303" t="str">
            <v>11/29</v>
          </cell>
          <cell r="G303">
            <v>3100</v>
          </cell>
          <cell r="H303">
            <v>122.9</v>
          </cell>
          <cell r="I303" t="str">
            <v>Y68</v>
          </cell>
          <cell r="J303">
            <v>-5</v>
          </cell>
          <cell r="K303">
            <v>44</v>
          </cell>
          <cell r="L303">
            <v>14</v>
          </cell>
          <cell r="M303">
            <v>59.845</v>
          </cell>
          <cell r="N303" t="str">
            <v>N</v>
          </cell>
          <cell r="O303">
            <v>95</v>
          </cell>
          <cell r="P303">
            <v>36</v>
          </cell>
          <cell r="Q303">
            <v>16.034</v>
          </cell>
          <cell r="R303" t="str">
            <v>W</v>
          </cell>
          <cell r="S303" t="str">
            <v>A</v>
          </cell>
          <cell r="T303" t="str">
            <v>TA</v>
          </cell>
          <cell r="U303">
            <v>207.26113598056327</v>
          </cell>
          <cell r="V303">
            <v>128.7858520642426</v>
          </cell>
          <cell r="W303">
            <v>263.04931301117705</v>
          </cell>
          <cell r="X303">
            <v>44.24995694444445</v>
          </cell>
          <cell r="Y303">
            <v>-95.60445388888888</v>
          </cell>
        </row>
        <row r="304">
          <cell r="A304">
            <v>302</v>
          </cell>
          <cell r="B304" t="str">
            <v>Triple J</v>
          </cell>
          <cell r="C304" t="str">
            <v>Dike</v>
          </cell>
          <cell r="D304" t="str">
            <v>IA</v>
          </cell>
          <cell r="E304">
            <v>1020</v>
          </cell>
          <cell r="F304" t="str">
            <v>16/34</v>
          </cell>
          <cell r="G304">
            <v>2600</v>
          </cell>
          <cell r="I304" t="str">
            <v>4IA9</v>
          </cell>
          <cell r="J304">
            <v>-3</v>
          </cell>
          <cell r="K304">
            <v>42</v>
          </cell>
          <cell r="L304">
            <v>27</v>
          </cell>
          <cell r="M304">
            <v>29.935</v>
          </cell>
          <cell r="N304" t="str">
            <v>N</v>
          </cell>
          <cell r="O304">
            <v>92</v>
          </cell>
          <cell r="P304">
            <v>43</v>
          </cell>
          <cell r="Q304">
            <v>20.709</v>
          </cell>
          <cell r="R304" t="str">
            <v>W</v>
          </cell>
          <cell r="S304" t="str">
            <v>A</v>
          </cell>
          <cell r="T304" t="str">
            <v>TAP</v>
          </cell>
          <cell r="U304">
            <v>225.55325401879432</v>
          </cell>
          <cell r="V304">
            <v>140.15202544965823</v>
          </cell>
          <cell r="W304">
            <v>173.96493375190698</v>
          </cell>
          <cell r="X304">
            <v>42.45831527777778</v>
          </cell>
          <cell r="Y304">
            <v>-92.72241916666667</v>
          </cell>
        </row>
        <row r="305">
          <cell r="A305">
            <v>303</v>
          </cell>
          <cell r="B305" t="str">
            <v>Tri-Township</v>
          </cell>
          <cell r="C305" t="str">
            <v>Savanna</v>
          </cell>
          <cell r="D305" t="str">
            <v>IL</v>
          </cell>
          <cell r="E305">
            <v>616</v>
          </cell>
          <cell r="F305" t="str">
            <v>13/31</v>
          </cell>
          <cell r="G305">
            <v>4000</v>
          </cell>
          <cell r="H305">
            <v>122.7</v>
          </cell>
          <cell r="I305" t="str">
            <v>SFY</v>
          </cell>
          <cell r="J305">
            <v>-1</v>
          </cell>
          <cell r="K305">
            <v>42</v>
          </cell>
          <cell r="L305">
            <v>2</v>
          </cell>
          <cell r="M305">
            <v>44.951</v>
          </cell>
          <cell r="N305" t="str">
            <v>N</v>
          </cell>
          <cell r="O305">
            <v>90</v>
          </cell>
          <cell r="P305">
            <v>6</v>
          </cell>
          <cell r="Q305">
            <v>27.362</v>
          </cell>
          <cell r="R305" t="str">
            <v>W</v>
          </cell>
          <cell r="S305" t="str">
            <v>A</v>
          </cell>
          <cell r="T305" t="str">
            <v>TA</v>
          </cell>
          <cell r="U305">
            <v>358.37823530439243</v>
          </cell>
          <cell r="V305">
            <v>222.68548407109031</v>
          </cell>
          <cell r="W305">
            <v>138.9267283990747</v>
          </cell>
          <cell r="X305">
            <v>42.04581972222222</v>
          </cell>
          <cell r="Y305">
            <v>-90.10760055555555</v>
          </cell>
        </row>
        <row r="306">
          <cell r="A306">
            <v>304</v>
          </cell>
          <cell r="B306" t="str">
            <v>Trygstad Pvt</v>
          </cell>
          <cell r="C306" t="str">
            <v>Rochester</v>
          </cell>
          <cell r="D306" t="str">
            <v>MN</v>
          </cell>
          <cell r="E306">
            <v>1227</v>
          </cell>
          <cell r="F306" t="str">
            <v>09/27</v>
          </cell>
          <cell r="G306">
            <v>2500</v>
          </cell>
          <cell r="I306" t="str">
            <v>2MN8</v>
          </cell>
          <cell r="J306">
            <v>-2</v>
          </cell>
          <cell r="K306">
            <v>43</v>
          </cell>
          <cell r="L306">
            <v>59</v>
          </cell>
          <cell r="M306">
            <v>45.87</v>
          </cell>
          <cell r="N306" t="str">
            <v>N</v>
          </cell>
          <cell r="O306">
            <v>92</v>
          </cell>
          <cell r="P306">
            <v>20</v>
          </cell>
          <cell r="Q306">
            <v>8.611</v>
          </cell>
          <cell r="R306" t="str">
            <v>W</v>
          </cell>
          <cell r="S306" t="str">
            <v>A</v>
          </cell>
          <cell r="T306" t="str">
            <v>TAP</v>
          </cell>
          <cell r="U306">
            <v>76.04027230658673</v>
          </cell>
          <cell r="V306">
            <v>47.2491440031438</v>
          </cell>
          <cell r="W306">
            <v>134.51560265992117</v>
          </cell>
          <cell r="X306">
            <v>43.996075</v>
          </cell>
          <cell r="Y306">
            <v>-92.33572527777777</v>
          </cell>
        </row>
        <row r="307">
          <cell r="A307">
            <v>305</v>
          </cell>
          <cell r="B307" t="str">
            <v>Tuma Pvt</v>
          </cell>
          <cell r="C307" t="str">
            <v>Mongomery</v>
          </cell>
          <cell r="D307" t="str">
            <v>MN</v>
          </cell>
          <cell r="E307">
            <v>1100</v>
          </cell>
          <cell r="F307" t="str">
            <v>18/36</v>
          </cell>
          <cell r="G307">
            <v>2200</v>
          </cell>
          <cell r="I307" t="str">
            <v>MN49</v>
          </cell>
          <cell r="J307">
            <v>-3</v>
          </cell>
          <cell r="K307">
            <v>44</v>
          </cell>
          <cell r="L307">
            <v>25</v>
          </cell>
          <cell r="M307">
            <v>25.867</v>
          </cell>
          <cell r="N307" t="str">
            <v>N</v>
          </cell>
          <cell r="O307">
            <v>93</v>
          </cell>
          <cell r="P307">
            <v>29</v>
          </cell>
          <cell r="Q307">
            <v>3.815</v>
          </cell>
          <cell r="R307" t="str">
            <v>W</v>
          </cell>
          <cell r="S307" t="str">
            <v>A</v>
          </cell>
          <cell r="T307" t="str">
            <v>TAP</v>
          </cell>
          <cell r="U307">
            <v>37.596233760121464</v>
          </cell>
          <cell r="V307">
            <v>23.361171771526674</v>
          </cell>
          <cell r="W307">
            <v>261.2095896350755</v>
          </cell>
          <cell r="X307">
            <v>44.42385194444444</v>
          </cell>
          <cell r="Y307">
            <v>-93.48439305555556</v>
          </cell>
        </row>
        <row r="308">
          <cell r="A308">
            <v>306</v>
          </cell>
          <cell r="B308" t="str">
            <v>Turkey Track</v>
          </cell>
          <cell r="C308" t="str">
            <v>Coates</v>
          </cell>
          <cell r="D308" t="str">
            <v>MN</v>
          </cell>
          <cell r="E308">
            <v>923</v>
          </cell>
          <cell r="F308" t="str">
            <v>18/36</v>
          </cell>
          <cell r="G308">
            <v>2000</v>
          </cell>
          <cell r="I308" t="str">
            <v>MY52</v>
          </cell>
          <cell r="J308">
            <v>-3</v>
          </cell>
          <cell r="K308">
            <v>44</v>
          </cell>
          <cell r="L308">
            <v>43</v>
          </cell>
          <cell r="M308">
            <v>6.879</v>
          </cell>
          <cell r="N308" t="str">
            <v>N</v>
          </cell>
          <cell r="O308">
            <v>93</v>
          </cell>
          <cell r="P308">
            <v>2</v>
          </cell>
          <cell r="Q308">
            <v>38.768</v>
          </cell>
          <cell r="R308" t="str">
            <v>W</v>
          </cell>
          <cell r="S308" t="str">
            <v>A</v>
          </cell>
          <cell r="T308" t="str">
            <v>TAP</v>
          </cell>
          <cell r="U308">
            <v>27.11587471608494</v>
          </cell>
          <cell r="V308">
            <v>16.848991072333696</v>
          </cell>
          <cell r="W308">
            <v>355.34715045682225</v>
          </cell>
          <cell r="X308">
            <v>44.7185775</v>
          </cell>
          <cell r="Y308">
            <v>-93.04410222222222</v>
          </cell>
        </row>
        <row r="309">
          <cell r="A309">
            <v>307</v>
          </cell>
          <cell r="B309" t="str">
            <v>Tyler Muni</v>
          </cell>
          <cell r="C309" t="str">
            <v>Tyler</v>
          </cell>
          <cell r="D309" t="str">
            <v>MN</v>
          </cell>
          <cell r="E309">
            <v>1742</v>
          </cell>
          <cell r="F309" t="str">
            <v>14/32</v>
          </cell>
          <cell r="G309">
            <v>2500</v>
          </cell>
          <cell r="H309">
            <v>122.9</v>
          </cell>
          <cell r="I309" t="str">
            <v>63Y</v>
          </cell>
          <cell r="J309">
            <v>-6</v>
          </cell>
          <cell r="K309">
            <v>44</v>
          </cell>
          <cell r="L309">
            <v>17</v>
          </cell>
          <cell r="M309">
            <v>29.878</v>
          </cell>
          <cell r="N309" t="str">
            <v>N</v>
          </cell>
          <cell r="O309">
            <v>96</v>
          </cell>
          <cell r="P309">
            <v>9</v>
          </cell>
          <cell r="Q309">
            <v>1.121</v>
          </cell>
          <cell r="R309" t="str">
            <v>W</v>
          </cell>
          <cell r="S309" t="str">
            <v>A</v>
          </cell>
          <cell r="T309" t="str">
            <v>TA</v>
          </cell>
          <cell r="U309">
            <v>249.87442543428253</v>
          </cell>
          <cell r="V309">
            <v>155.26447173210013</v>
          </cell>
          <cell r="W309">
            <v>265.3061577283747</v>
          </cell>
          <cell r="X309">
            <v>44.29163277777778</v>
          </cell>
          <cell r="Y309">
            <v>-96.1503113888889</v>
          </cell>
        </row>
        <row r="310">
          <cell r="A310">
            <v>308</v>
          </cell>
          <cell r="B310" t="str">
            <v>Underland Airstrip</v>
          </cell>
          <cell r="C310" t="str">
            <v>Medford</v>
          </cell>
          <cell r="D310" t="str">
            <v>MN</v>
          </cell>
          <cell r="E310">
            <v>1145</v>
          </cell>
          <cell r="F310" t="str">
            <v>18/36</v>
          </cell>
          <cell r="G310">
            <v>2600</v>
          </cell>
          <cell r="I310" t="str">
            <v>6MN8</v>
          </cell>
          <cell r="J310">
            <v>-3</v>
          </cell>
          <cell r="K310">
            <v>44</v>
          </cell>
          <cell r="L310">
            <v>9</v>
          </cell>
          <cell r="M310">
            <v>9.867</v>
          </cell>
          <cell r="N310" t="str">
            <v>N</v>
          </cell>
          <cell r="O310">
            <v>93</v>
          </cell>
          <cell r="P310">
            <v>16</v>
          </cell>
          <cell r="Q310">
            <v>20.768</v>
          </cell>
          <cell r="R310" t="str">
            <v>W</v>
          </cell>
          <cell r="S310" t="str">
            <v>A</v>
          </cell>
          <cell r="T310" t="str">
            <v>TAP</v>
          </cell>
          <cell r="U310">
            <v>41.272607467443315</v>
          </cell>
          <cell r="V310">
            <v>25.645560102045252</v>
          </cell>
          <cell r="W310">
            <v>209.58501671192673</v>
          </cell>
          <cell r="X310">
            <v>44.15274083333333</v>
          </cell>
          <cell r="Y310">
            <v>-93.27243555555556</v>
          </cell>
        </row>
        <row r="311">
          <cell r="A311">
            <v>309</v>
          </cell>
          <cell r="B311" t="str">
            <v>Van Norman's Pvt</v>
          </cell>
          <cell r="C311" t="str">
            <v>St. Charles</v>
          </cell>
          <cell r="D311" t="str">
            <v>MN</v>
          </cell>
          <cell r="E311">
            <v>1100</v>
          </cell>
          <cell r="F311" t="str">
            <v>17/35</v>
          </cell>
          <cell r="G311">
            <v>1600</v>
          </cell>
          <cell r="I311" t="str">
            <v>2MN6</v>
          </cell>
          <cell r="J311">
            <v>-2</v>
          </cell>
          <cell r="K311">
            <v>44</v>
          </cell>
          <cell r="L311">
            <v>2</v>
          </cell>
          <cell r="M311">
            <v>49.869</v>
          </cell>
          <cell r="N311" t="str">
            <v>N</v>
          </cell>
          <cell r="O311">
            <v>92</v>
          </cell>
          <cell r="P311">
            <v>5</v>
          </cell>
          <cell r="Q311">
            <v>34.584</v>
          </cell>
          <cell r="R311" t="str">
            <v>W</v>
          </cell>
          <cell r="S311" t="str">
            <v>A</v>
          </cell>
          <cell r="T311" t="str">
            <v>TAP</v>
          </cell>
          <cell r="U311">
            <v>87.60912940072639</v>
          </cell>
          <cell r="V311">
            <v>54.437684735729356</v>
          </cell>
          <cell r="W311">
            <v>122.93255896024083</v>
          </cell>
          <cell r="X311">
            <v>44.04718583333333</v>
          </cell>
          <cell r="Y311">
            <v>-92.09294</v>
          </cell>
        </row>
        <row r="312">
          <cell r="A312">
            <v>310</v>
          </cell>
          <cell r="B312" t="str">
            <v>Ventura (city)</v>
          </cell>
          <cell r="D312" t="str">
            <v>IA</v>
          </cell>
          <cell r="J312">
            <v>-3</v>
          </cell>
          <cell r="K312">
            <v>43</v>
          </cell>
          <cell r="L312">
            <v>7.588</v>
          </cell>
          <cell r="N312" t="str">
            <v>N</v>
          </cell>
          <cell r="O312">
            <v>93</v>
          </cell>
          <cell r="P312">
            <v>28.664</v>
          </cell>
          <cell r="R312" t="str">
            <v>W</v>
          </cell>
          <cell r="S312" t="str">
            <v>S</v>
          </cell>
          <cell r="T312" t="str">
            <v>TC</v>
          </cell>
          <cell r="U312">
            <v>154.51036981648363</v>
          </cell>
          <cell r="V312">
            <v>96.00810849286843</v>
          </cell>
          <cell r="W312">
            <v>193.86542547518684</v>
          </cell>
          <cell r="X312">
            <v>43.126466666666666</v>
          </cell>
          <cell r="Y312">
            <v>-93.47773333333333</v>
          </cell>
        </row>
        <row r="313">
          <cell r="A313">
            <v>311</v>
          </cell>
          <cell r="B313" t="str">
            <v>Wabasha (bridge)</v>
          </cell>
          <cell r="D313" t="str">
            <v>MN</v>
          </cell>
          <cell r="J313">
            <v>-2</v>
          </cell>
          <cell r="K313">
            <v>44</v>
          </cell>
          <cell r="L313">
            <v>23.182</v>
          </cell>
          <cell r="N313" t="str">
            <v>N</v>
          </cell>
          <cell r="O313">
            <v>92</v>
          </cell>
          <cell r="P313">
            <v>1.908</v>
          </cell>
          <cell r="R313" t="str">
            <v>W</v>
          </cell>
          <cell r="S313" t="str">
            <v>S</v>
          </cell>
          <cell r="T313" t="str">
            <v>T</v>
          </cell>
          <cell r="U313">
            <v>78.80026029274003</v>
          </cell>
          <cell r="V313">
            <v>48.96411773809987</v>
          </cell>
          <cell r="W313">
            <v>97.22737686428961</v>
          </cell>
          <cell r="X313">
            <v>44.38636666666667</v>
          </cell>
          <cell r="Y313">
            <v>-92.0318</v>
          </cell>
        </row>
        <row r="314">
          <cell r="A314">
            <v>312</v>
          </cell>
          <cell r="B314" t="str">
            <v>Wadena Muni</v>
          </cell>
          <cell r="C314" t="str">
            <v>Wadena</v>
          </cell>
          <cell r="D314" t="str">
            <v>MN</v>
          </cell>
          <cell r="E314">
            <v>1370</v>
          </cell>
          <cell r="F314" t="str">
            <v>16/34</v>
          </cell>
          <cell r="G314">
            <v>4005</v>
          </cell>
          <cell r="H314">
            <v>122.8</v>
          </cell>
          <cell r="I314" t="str">
            <v>17W</v>
          </cell>
          <cell r="J314">
            <v>0</v>
          </cell>
          <cell r="K314">
            <v>46</v>
          </cell>
          <cell r="L314">
            <v>26</v>
          </cell>
          <cell r="M314">
            <v>48</v>
          </cell>
          <cell r="N314" t="str">
            <v>N</v>
          </cell>
          <cell r="O314">
            <v>95</v>
          </cell>
          <cell r="P314">
            <v>12</v>
          </cell>
          <cell r="Q314">
            <v>42</v>
          </cell>
          <cell r="R314" t="str">
            <v>W</v>
          </cell>
          <cell r="S314" t="str">
            <v>A</v>
          </cell>
          <cell r="T314" t="str">
            <v>TA</v>
          </cell>
          <cell r="U314">
            <v>278.10494324113444</v>
          </cell>
          <cell r="V314">
            <v>172.8060685817437</v>
          </cell>
          <cell r="W314">
            <v>322.01056769658703</v>
          </cell>
          <cell r="X314">
            <v>46.446666666666665</v>
          </cell>
          <cell r="Y314">
            <v>-95.21166666666667</v>
          </cell>
        </row>
        <row r="315">
          <cell r="A315">
            <v>313</v>
          </cell>
          <cell r="B315" t="str">
            <v>Walker Muni</v>
          </cell>
          <cell r="C315" t="str">
            <v>Walker</v>
          </cell>
          <cell r="D315" t="str">
            <v>MN</v>
          </cell>
          <cell r="E315">
            <v>1364</v>
          </cell>
          <cell r="F315" t="str">
            <v>14/32</v>
          </cell>
          <cell r="G315">
            <v>2803</v>
          </cell>
          <cell r="H315">
            <v>122.9</v>
          </cell>
          <cell r="I315" t="str">
            <v>Y49</v>
          </cell>
          <cell r="J315">
            <v>-4</v>
          </cell>
          <cell r="K315">
            <v>47</v>
          </cell>
          <cell r="L315">
            <v>9</v>
          </cell>
          <cell r="M315">
            <v>29.843</v>
          </cell>
          <cell r="N315" t="str">
            <v>N</v>
          </cell>
          <cell r="O315">
            <v>94</v>
          </cell>
          <cell r="P315">
            <v>38</v>
          </cell>
          <cell r="Q315">
            <v>45.984</v>
          </cell>
          <cell r="R315" t="str">
            <v>W</v>
          </cell>
          <cell r="S315" t="str">
            <v>A</v>
          </cell>
          <cell r="T315" t="str">
            <v>TA</v>
          </cell>
          <cell r="U315">
            <v>323.927551386316</v>
          </cell>
          <cell r="V315">
            <v>201.27886260491516</v>
          </cell>
          <cell r="W315">
            <v>337.0603963397705</v>
          </cell>
          <cell r="X315">
            <v>47.15828972222222</v>
          </cell>
          <cell r="Y315">
            <v>-94.64610666666667</v>
          </cell>
        </row>
        <row r="316">
          <cell r="A316">
            <v>314</v>
          </cell>
          <cell r="B316" t="str">
            <v>Ward</v>
          </cell>
          <cell r="C316" t="str">
            <v>Hollandale</v>
          </cell>
          <cell r="D316" t="str">
            <v>MN</v>
          </cell>
          <cell r="E316">
            <v>1205</v>
          </cell>
          <cell r="F316" t="str">
            <v>18/36</v>
          </cell>
          <cell r="G316">
            <v>2480</v>
          </cell>
          <cell r="I316" t="str">
            <v>MN61</v>
          </cell>
          <cell r="J316">
            <v>-3</v>
          </cell>
          <cell r="K316">
            <v>43</v>
          </cell>
          <cell r="L316">
            <v>45</v>
          </cell>
          <cell r="M316">
            <v>36.856</v>
          </cell>
          <cell r="N316" t="str">
            <v>N</v>
          </cell>
          <cell r="O316">
            <v>93</v>
          </cell>
          <cell r="P316">
            <v>10</v>
          </cell>
          <cell r="Q316">
            <v>40.729</v>
          </cell>
          <cell r="R316" t="str">
            <v>W</v>
          </cell>
          <cell r="S316" t="str">
            <v>A</v>
          </cell>
          <cell r="T316" t="str">
            <v>TAP</v>
          </cell>
          <cell r="U316">
            <v>80.57606704527728</v>
          </cell>
          <cell r="V316">
            <v>50.06755077992394</v>
          </cell>
          <cell r="W316">
            <v>189.2158044046228</v>
          </cell>
          <cell r="X316">
            <v>43.760237777777775</v>
          </cell>
          <cell r="Y316">
            <v>-93.17798027777778</v>
          </cell>
        </row>
        <row r="317">
          <cell r="A317">
            <v>315</v>
          </cell>
          <cell r="B317" t="str">
            <v>Warren Muni</v>
          </cell>
          <cell r="C317" t="str">
            <v>Warren</v>
          </cell>
          <cell r="D317" t="str">
            <v>MN</v>
          </cell>
          <cell r="E317">
            <v>880</v>
          </cell>
          <cell r="F317" t="str">
            <v>12/30</v>
          </cell>
          <cell r="G317">
            <v>3205</v>
          </cell>
          <cell r="H317">
            <v>122.8</v>
          </cell>
          <cell r="I317" t="str">
            <v>D37</v>
          </cell>
          <cell r="J317">
            <v>-6</v>
          </cell>
          <cell r="K317">
            <v>48</v>
          </cell>
          <cell r="L317">
            <v>11</v>
          </cell>
          <cell r="M317">
            <v>14.908</v>
          </cell>
          <cell r="N317" t="str">
            <v>N</v>
          </cell>
          <cell r="O317">
            <v>96</v>
          </cell>
          <cell r="P317">
            <v>43</v>
          </cell>
          <cell r="Q317">
            <v>1.218</v>
          </cell>
          <cell r="R317" t="str">
            <v>W</v>
          </cell>
          <cell r="S317" t="str">
            <v>A</v>
          </cell>
          <cell r="T317" t="str">
            <v>TA</v>
          </cell>
          <cell r="U317">
            <v>500.9572678533068</v>
          </cell>
          <cell r="V317">
            <v>311.27981752600925</v>
          </cell>
          <cell r="W317">
            <v>325.4794595569674</v>
          </cell>
          <cell r="X317">
            <v>48.18747444444444</v>
          </cell>
          <cell r="Y317">
            <v>-96.717005</v>
          </cell>
        </row>
        <row r="318">
          <cell r="A318">
            <v>316</v>
          </cell>
          <cell r="B318" t="str">
            <v>Warroad Intl-Swede Calson Fld</v>
          </cell>
          <cell r="C318" t="str">
            <v>Warroad</v>
          </cell>
          <cell r="D318" t="str">
            <v>MN</v>
          </cell>
          <cell r="E318">
            <v>1074</v>
          </cell>
          <cell r="F318" t="str">
            <v>13/31</v>
          </cell>
          <cell r="G318">
            <v>5400</v>
          </cell>
          <cell r="H318">
            <v>123.05</v>
          </cell>
          <cell r="I318" t="str">
            <v>RRT</v>
          </cell>
          <cell r="J318">
            <v>-4</v>
          </cell>
          <cell r="K318">
            <v>48</v>
          </cell>
          <cell r="L318">
            <v>56</v>
          </cell>
          <cell r="M318">
            <v>29</v>
          </cell>
          <cell r="N318" t="str">
            <v>N</v>
          </cell>
          <cell r="O318">
            <v>95</v>
          </cell>
          <cell r="P318">
            <v>20</v>
          </cell>
          <cell r="Q318">
            <v>54.2</v>
          </cell>
          <cell r="R318" t="str">
            <v>W</v>
          </cell>
          <cell r="S318" t="str">
            <v>A</v>
          </cell>
          <cell r="T318" t="str">
            <v>TA</v>
          </cell>
          <cell r="U318">
            <v>527.3887869527824</v>
          </cell>
          <cell r="V318">
            <v>327.7035705488504</v>
          </cell>
          <cell r="W318">
            <v>340.319574515266</v>
          </cell>
          <cell r="X318">
            <v>48.94138888888889</v>
          </cell>
          <cell r="Y318">
            <v>-95.34838888888888</v>
          </cell>
        </row>
        <row r="319">
          <cell r="A319">
            <v>317</v>
          </cell>
          <cell r="B319" t="str">
            <v>Waseca Muni</v>
          </cell>
          <cell r="C319" t="str">
            <v>Waseca</v>
          </cell>
          <cell r="D319" t="str">
            <v>MN</v>
          </cell>
          <cell r="E319">
            <v>1126</v>
          </cell>
          <cell r="F319" t="str">
            <v>15/33</v>
          </cell>
          <cell r="G319">
            <v>3398</v>
          </cell>
          <cell r="H319">
            <v>122.8</v>
          </cell>
          <cell r="I319" t="str">
            <v>ACQ</v>
          </cell>
          <cell r="J319">
            <v>-3</v>
          </cell>
          <cell r="K319">
            <v>44</v>
          </cell>
          <cell r="L319">
            <v>4</v>
          </cell>
          <cell r="M319">
            <v>24.47</v>
          </cell>
          <cell r="N319" t="str">
            <v>N</v>
          </cell>
          <cell r="O319">
            <v>93</v>
          </cell>
          <cell r="P319">
            <v>33</v>
          </cell>
          <cell r="Q319">
            <v>10.597</v>
          </cell>
          <cell r="R319" t="str">
            <v>W</v>
          </cell>
          <cell r="S319" t="str">
            <v>A</v>
          </cell>
          <cell r="T319" t="str">
            <v>TA</v>
          </cell>
          <cell r="U319">
            <v>61.83833085818727</v>
          </cell>
          <cell r="V319">
            <v>38.42448364535182</v>
          </cell>
          <cell r="W319">
            <v>223.70031473688226</v>
          </cell>
          <cell r="X319">
            <v>44.073463888888895</v>
          </cell>
          <cell r="Y319">
            <v>-93.5529436111111</v>
          </cell>
        </row>
        <row r="320">
          <cell r="A320">
            <v>318</v>
          </cell>
          <cell r="B320" t="str">
            <v>Waskish Muni</v>
          </cell>
          <cell r="C320" t="str">
            <v>Waskish</v>
          </cell>
          <cell r="D320" t="str">
            <v>MN</v>
          </cell>
          <cell r="E320">
            <v>1181</v>
          </cell>
          <cell r="F320" t="str">
            <v>02/20</v>
          </cell>
          <cell r="G320">
            <v>2550</v>
          </cell>
          <cell r="H320">
            <v>122.9</v>
          </cell>
          <cell r="I320" t="str">
            <v>D44</v>
          </cell>
          <cell r="J320">
            <v>-4</v>
          </cell>
          <cell r="K320">
            <v>48</v>
          </cell>
          <cell r="L320">
            <v>9</v>
          </cell>
          <cell r="M320">
            <v>14.865</v>
          </cell>
          <cell r="N320" t="str">
            <v>N</v>
          </cell>
          <cell r="O320">
            <v>94</v>
          </cell>
          <cell r="P320">
            <v>31</v>
          </cell>
          <cell r="Q320">
            <v>0.84</v>
          </cell>
          <cell r="R320" t="str">
            <v>W</v>
          </cell>
          <cell r="S320" t="str">
            <v>A</v>
          </cell>
          <cell r="T320" t="str">
            <v>TA</v>
          </cell>
          <cell r="U320">
            <v>424.9442828705364</v>
          </cell>
          <cell r="V320">
            <v>264.0476290472652</v>
          </cell>
          <cell r="W320">
            <v>344.2761384942009</v>
          </cell>
          <cell r="X320">
            <v>48.154129166666664</v>
          </cell>
          <cell r="Y320">
            <v>-94.51689999999999</v>
          </cell>
        </row>
        <row r="321">
          <cell r="A321">
            <v>319</v>
          </cell>
          <cell r="B321" t="str">
            <v>Waterloo Muni</v>
          </cell>
          <cell r="C321" t="str">
            <v>Waterloo</v>
          </cell>
          <cell r="D321" t="str">
            <v>IA</v>
          </cell>
          <cell r="E321">
            <v>873</v>
          </cell>
          <cell r="F321" t="str">
            <v>12/30</v>
          </cell>
          <cell r="G321">
            <v>8400</v>
          </cell>
          <cell r="H321">
            <v>118.1</v>
          </cell>
          <cell r="I321" t="str">
            <v>ALO</v>
          </cell>
          <cell r="J321">
            <v>-3</v>
          </cell>
          <cell r="K321">
            <v>42</v>
          </cell>
          <cell r="L321">
            <v>33</v>
          </cell>
          <cell r="M321">
            <v>25.493</v>
          </cell>
          <cell r="N321" t="str">
            <v>N</v>
          </cell>
          <cell r="O321">
            <v>92</v>
          </cell>
          <cell r="P321">
            <v>24</v>
          </cell>
          <cell r="Q321">
            <v>1.237</v>
          </cell>
          <cell r="R321" t="str">
            <v>W</v>
          </cell>
          <cell r="S321" t="str">
            <v>A</v>
          </cell>
          <cell r="T321" t="str">
            <v>TA</v>
          </cell>
          <cell r="U321">
            <v>219.0252400947182</v>
          </cell>
          <cell r="V321">
            <v>136.09571343765506</v>
          </cell>
          <cell r="W321">
            <v>166.89488529559412</v>
          </cell>
          <cell r="X321">
            <v>42.55708138888889</v>
          </cell>
          <cell r="Y321">
            <v>-92.40034361111111</v>
          </cell>
        </row>
        <row r="322">
          <cell r="A322">
            <v>320</v>
          </cell>
          <cell r="B322" t="str">
            <v>Watertown Muni</v>
          </cell>
          <cell r="C322" t="str">
            <v>Watertown</v>
          </cell>
          <cell r="D322" t="str">
            <v>SD</v>
          </cell>
          <cell r="E322">
            <v>1748</v>
          </cell>
          <cell r="F322" t="str">
            <v>17/35</v>
          </cell>
          <cell r="G322">
            <v>6895</v>
          </cell>
          <cell r="H322">
            <v>123.05</v>
          </cell>
          <cell r="I322" t="str">
            <v>ATY</v>
          </cell>
          <cell r="J322">
            <v>-6</v>
          </cell>
          <cell r="K322">
            <v>44</v>
          </cell>
          <cell r="L322">
            <v>54</v>
          </cell>
          <cell r="M322">
            <v>50.51</v>
          </cell>
          <cell r="N322" t="str">
            <v>N</v>
          </cell>
          <cell r="O322">
            <v>97</v>
          </cell>
          <cell r="P322">
            <v>9</v>
          </cell>
          <cell r="Q322">
            <v>17.542</v>
          </cell>
          <cell r="R322" t="str">
            <v>W</v>
          </cell>
          <cell r="S322" t="str">
            <v>A</v>
          </cell>
          <cell r="T322" t="str">
            <v>TA</v>
          </cell>
          <cell r="U322">
            <v>330.70544815892544</v>
          </cell>
          <cell r="V322">
            <v>205.49044432251148</v>
          </cell>
          <cell r="W322">
            <v>278.4787208142439</v>
          </cell>
          <cell r="X322">
            <v>44.914030555555556</v>
          </cell>
          <cell r="Y322">
            <v>-97.15487277777778</v>
          </cell>
        </row>
        <row r="323">
          <cell r="A323">
            <v>321</v>
          </cell>
          <cell r="B323" t="str">
            <v>Waukon Muni</v>
          </cell>
          <cell r="C323" t="str">
            <v>Waukon</v>
          </cell>
          <cell r="D323" t="str">
            <v>IA</v>
          </cell>
          <cell r="E323">
            <v>1281</v>
          </cell>
          <cell r="F323" t="str">
            <v>07/25</v>
          </cell>
          <cell r="G323">
            <v>2413</v>
          </cell>
          <cell r="H323">
            <v>122.9</v>
          </cell>
          <cell r="I323" t="str">
            <v>Y01</v>
          </cell>
          <cell r="J323">
            <v>-2</v>
          </cell>
          <cell r="K323">
            <v>43</v>
          </cell>
          <cell r="L323">
            <v>16</v>
          </cell>
          <cell r="M323">
            <v>49.714</v>
          </cell>
          <cell r="N323" t="str">
            <v>N</v>
          </cell>
          <cell r="O323">
            <v>91</v>
          </cell>
          <cell r="P323">
            <v>28</v>
          </cell>
          <cell r="Q323">
            <v>10.301</v>
          </cell>
          <cell r="R323" t="str">
            <v>W</v>
          </cell>
          <cell r="S323" t="str">
            <v>A</v>
          </cell>
          <cell r="T323" t="str">
            <v>TA</v>
          </cell>
          <cell r="U323">
            <v>181.72989620623832</v>
          </cell>
          <cell r="V323">
            <v>112.9215056056703</v>
          </cell>
          <cell r="W323">
            <v>136.98808925609944</v>
          </cell>
          <cell r="X323">
            <v>43.28047611111111</v>
          </cell>
          <cell r="Y323">
            <v>-91.46952805555556</v>
          </cell>
        </row>
        <row r="324">
          <cell r="A324">
            <v>322</v>
          </cell>
          <cell r="B324" t="str">
            <v>Waupaca Muni</v>
          </cell>
          <cell r="C324" t="str">
            <v>Waupaca</v>
          </cell>
          <cell r="D324" t="str">
            <v>WI</v>
          </cell>
          <cell r="E324">
            <v>826</v>
          </cell>
          <cell r="F324" t="str">
            <v>12/30</v>
          </cell>
          <cell r="G324">
            <v>3900</v>
          </cell>
          <cell r="H324">
            <v>122.8</v>
          </cell>
          <cell r="I324" t="str">
            <v>PCZ</v>
          </cell>
          <cell r="J324">
            <v>1</v>
          </cell>
          <cell r="K324">
            <v>44</v>
          </cell>
          <cell r="L324">
            <v>20</v>
          </cell>
          <cell r="M324">
            <v>1.276</v>
          </cell>
          <cell r="N324" t="str">
            <v>N</v>
          </cell>
          <cell r="O324">
            <v>89</v>
          </cell>
          <cell r="P324">
            <v>0</v>
          </cell>
          <cell r="Q324">
            <v>55.795</v>
          </cell>
          <cell r="R324" t="str">
            <v>W</v>
          </cell>
          <cell r="S324" t="str">
            <v>A</v>
          </cell>
          <cell r="T324" t="str">
            <v>TA</v>
          </cell>
          <cell r="U324">
            <v>318.18248947282973</v>
          </cell>
          <cell r="V324">
            <v>197.7090534837322</v>
          </cell>
          <cell r="W324">
            <v>92.841129539708</v>
          </cell>
          <cell r="X324">
            <v>44.33368777777778</v>
          </cell>
          <cell r="Y324">
            <v>-89.01549861111111</v>
          </cell>
        </row>
        <row r="325">
          <cell r="A325">
            <v>323</v>
          </cell>
          <cell r="B325" t="str">
            <v>Waverly Muni</v>
          </cell>
          <cell r="C325" t="str">
            <v>Waverly</v>
          </cell>
          <cell r="D325" t="str">
            <v>IA</v>
          </cell>
          <cell r="E325">
            <v>992</v>
          </cell>
          <cell r="F325" t="str">
            <v>10/28</v>
          </cell>
          <cell r="G325">
            <v>2800</v>
          </cell>
          <cell r="H325">
            <v>122.8</v>
          </cell>
          <cell r="I325" t="str">
            <v>C25</v>
          </cell>
          <cell r="J325">
            <v>-3</v>
          </cell>
          <cell r="K325">
            <v>42</v>
          </cell>
          <cell r="L325">
            <v>44</v>
          </cell>
          <cell r="M325">
            <v>31.029</v>
          </cell>
          <cell r="N325" t="str">
            <v>N</v>
          </cell>
          <cell r="O325">
            <v>92</v>
          </cell>
          <cell r="P325">
            <v>30</v>
          </cell>
          <cell r="Q325">
            <v>28.567</v>
          </cell>
          <cell r="R325" t="str">
            <v>W</v>
          </cell>
          <cell r="S325" t="str">
            <v>A</v>
          </cell>
          <cell r="T325" t="str">
            <v>TA</v>
          </cell>
          <cell r="U325">
            <v>197.06071591285323</v>
          </cell>
          <cell r="V325">
            <v>122.44761704676961</v>
          </cell>
          <cell r="W325">
            <v>168.01356070301668</v>
          </cell>
          <cell r="X325">
            <v>42.741952500000004</v>
          </cell>
          <cell r="Y325">
            <v>-92.50793527777778</v>
          </cell>
        </row>
        <row r="326">
          <cell r="A326">
            <v>324</v>
          </cell>
          <cell r="B326" t="str">
            <v>Wells Muni</v>
          </cell>
          <cell r="C326" t="str">
            <v>Wells</v>
          </cell>
          <cell r="D326" t="str">
            <v>MN</v>
          </cell>
          <cell r="E326">
            <v>1119</v>
          </cell>
          <cell r="F326" t="str">
            <v>17/35</v>
          </cell>
          <cell r="G326">
            <v>2912</v>
          </cell>
          <cell r="H326">
            <v>122.9</v>
          </cell>
          <cell r="I326" t="str">
            <v>68Y</v>
          </cell>
          <cell r="J326">
            <v>-4</v>
          </cell>
          <cell r="K326">
            <v>43</v>
          </cell>
          <cell r="L326">
            <v>43</v>
          </cell>
          <cell r="M326">
            <v>59.836</v>
          </cell>
          <cell r="N326" t="str">
            <v>N</v>
          </cell>
          <cell r="O326">
            <v>93</v>
          </cell>
          <cell r="P326">
            <v>47</v>
          </cell>
          <cell r="Q326">
            <v>0.816</v>
          </cell>
          <cell r="R326" t="str">
            <v>W</v>
          </cell>
          <cell r="S326" t="str">
            <v>A</v>
          </cell>
          <cell r="T326" t="str">
            <v>TA</v>
          </cell>
          <cell r="U326">
            <v>102.78289716800822</v>
          </cell>
          <cell r="V326">
            <v>63.86620881328526</v>
          </cell>
          <cell r="W326">
            <v>216.58429112430505</v>
          </cell>
          <cell r="X326">
            <v>43.73328777777778</v>
          </cell>
          <cell r="Y326">
            <v>-93.78356</v>
          </cell>
        </row>
        <row r="327">
          <cell r="A327">
            <v>325</v>
          </cell>
          <cell r="B327" t="str">
            <v>West Concord (city)</v>
          </cell>
          <cell r="D327" t="str">
            <v>MN</v>
          </cell>
          <cell r="J327">
            <v>-3</v>
          </cell>
          <cell r="K327">
            <v>44</v>
          </cell>
          <cell r="L327">
            <v>9.211</v>
          </cell>
          <cell r="N327" t="str">
            <v>N</v>
          </cell>
          <cell r="O327">
            <v>92</v>
          </cell>
          <cell r="P327">
            <v>53.965</v>
          </cell>
          <cell r="R327" t="str">
            <v>W</v>
          </cell>
          <cell r="S327" t="str">
            <v>S</v>
          </cell>
          <cell r="T327" t="str">
            <v>TC</v>
          </cell>
          <cell r="U327">
            <v>36.99373280056438</v>
          </cell>
          <cell r="V327">
            <v>22.98679575028669</v>
          </cell>
          <cell r="W327">
            <v>165.43820301286686</v>
          </cell>
          <cell r="X327">
            <v>44.15351666666667</v>
          </cell>
          <cell r="Y327">
            <v>-92.89941666666667</v>
          </cell>
        </row>
        <row r="328">
          <cell r="A328">
            <v>326</v>
          </cell>
          <cell r="B328" t="str">
            <v>Wheaton Muni</v>
          </cell>
          <cell r="C328" t="str">
            <v>Wheaton</v>
          </cell>
          <cell r="D328" t="str">
            <v>MN</v>
          </cell>
          <cell r="E328">
            <v>1025</v>
          </cell>
          <cell r="F328" t="str">
            <v>16/34</v>
          </cell>
          <cell r="G328">
            <v>3300</v>
          </cell>
          <cell r="H328">
            <v>122.9</v>
          </cell>
          <cell r="I328" t="str">
            <v>ETH</v>
          </cell>
          <cell r="J328">
            <v>-5</v>
          </cell>
          <cell r="K328">
            <v>45</v>
          </cell>
          <cell r="L328">
            <v>46</v>
          </cell>
          <cell r="M328">
            <v>49.658</v>
          </cell>
          <cell r="N328" t="str">
            <v>N</v>
          </cell>
          <cell r="O328">
            <v>96</v>
          </cell>
          <cell r="P328">
            <v>32</v>
          </cell>
          <cell r="Q328">
            <v>36.743</v>
          </cell>
          <cell r="R328" t="str">
            <v>W</v>
          </cell>
          <cell r="S328" t="str">
            <v>A</v>
          </cell>
          <cell r="T328" t="str">
            <v>TA</v>
          </cell>
          <cell r="U328">
            <v>312.4091697914418</v>
          </cell>
          <cell r="V328">
            <v>194.1216858333082</v>
          </cell>
          <cell r="W328">
            <v>297.6754784287076</v>
          </cell>
          <cell r="X328">
            <v>45.78046055555556</v>
          </cell>
          <cell r="Y328">
            <v>-96.54353972222222</v>
          </cell>
        </row>
        <row r="329">
          <cell r="A329">
            <v>327</v>
          </cell>
          <cell r="B329" t="str">
            <v>Willmar Muni - John L Rice Fld</v>
          </cell>
          <cell r="C329" t="str">
            <v>Willmar</v>
          </cell>
          <cell r="D329" t="str">
            <v>MN</v>
          </cell>
          <cell r="E329">
            <v>1127</v>
          </cell>
          <cell r="F329" t="str">
            <v>10/28</v>
          </cell>
          <cell r="G329">
            <v>5700</v>
          </cell>
          <cell r="H329">
            <v>122.8</v>
          </cell>
          <cell r="I329" t="str">
            <v>ILL</v>
          </cell>
          <cell r="J329">
            <v>-4</v>
          </cell>
          <cell r="K329">
            <v>45</v>
          </cell>
          <cell r="L329">
            <v>6</v>
          </cell>
          <cell r="M329">
            <v>56.443</v>
          </cell>
          <cell r="N329" t="str">
            <v>N</v>
          </cell>
          <cell r="O329">
            <v>95</v>
          </cell>
          <cell r="P329">
            <v>5</v>
          </cell>
          <cell r="Q329">
            <v>19.73</v>
          </cell>
          <cell r="R329" t="str">
            <v>W</v>
          </cell>
          <cell r="S329" t="str">
            <v>A</v>
          </cell>
          <cell r="T329" t="str">
            <v>TA</v>
          </cell>
          <cell r="U329">
            <v>178.34671176646086</v>
          </cell>
          <cell r="V329">
            <v>110.81929629032578</v>
          </cell>
          <cell r="W329">
            <v>293.52331818771717</v>
          </cell>
          <cell r="X329">
            <v>45.115678611111115</v>
          </cell>
          <cell r="Y329">
            <v>-95.08881388888888</v>
          </cell>
        </row>
        <row r="330">
          <cell r="A330">
            <v>328</v>
          </cell>
          <cell r="B330" t="str">
            <v>Willow Ridge Pvt</v>
          </cell>
          <cell r="C330" t="str">
            <v>Hastings</v>
          </cell>
          <cell r="D330" t="str">
            <v>MN</v>
          </cell>
          <cell r="E330">
            <v>839</v>
          </cell>
          <cell r="F330" t="str">
            <v>09/27</v>
          </cell>
          <cell r="G330">
            <v>2200</v>
          </cell>
          <cell r="I330" t="str">
            <v>49MN</v>
          </cell>
          <cell r="J330">
            <v>-3</v>
          </cell>
          <cell r="K330">
            <v>44</v>
          </cell>
          <cell r="L330">
            <v>40</v>
          </cell>
          <cell r="M330">
            <v>18.882</v>
          </cell>
          <cell r="N330" t="str">
            <v>N</v>
          </cell>
          <cell r="O330">
            <v>92</v>
          </cell>
          <cell r="P330">
            <v>49</v>
          </cell>
          <cell r="Q330">
            <v>34.732</v>
          </cell>
          <cell r="R330" t="str">
            <v>W</v>
          </cell>
          <cell r="S330" t="str">
            <v>A</v>
          </cell>
          <cell r="T330" t="str">
            <v>TAP</v>
          </cell>
          <cell r="U330">
            <v>26.5214944164433</v>
          </cell>
          <cell r="V330">
            <v>16.479660985545372</v>
          </cell>
          <cell r="W330">
            <v>34.57448929375199</v>
          </cell>
          <cell r="X330">
            <v>44.67191166666667</v>
          </cell>
          <cell r="Y330">
            <v>-92.82631444444444</v>
          </cell>
        </row>
        <row r="331">
          <cell r="A331">
            <v>329</v>
          </cell>
          <cell r="B331" t="str">
            <v>Windom Muni</v>
          </cell>
          <cell r="C331" t="str">
            <v>Windom</v>
          </cell>
          <cell r="D331" t="str">
            <v>MN</v>
          </cell>
          <cell r="E331">
            <v>1410</v>
          </cell>
          <cell r="F331" t="str">
            <v>17/35</v>
          </cell>
          <cell r="G331">
            <v>3599</v>
          </cell>
          <cell r="H331">
            <v>122.9</v>
          </cell>
          <cell r="I331" t="str">
            <v>MWM</v>
          </cell>
          <cell r="J331">
            <v>-5</v>
          </cell>
          <cell r="K331">
            <v>43</v>
          </cell>
          <cell r="L331">
            <v>54</v>
          </cell>
          <cell r="M331">
            <v>48.246</v>
          </cell>
          <cell r="N331" t="str">
            <v>N</v>
          </cell>
          <cell r="O331">
            <v>95</v>
          </cell>
          <cell r="P331">
            <v>6</v>
          </cell>
          <cell r="Q331">
            <v>33.87</v>
          </cell>
          <cell r="R331" t="str">
            <v>W</v>
          </cell>
          <cell r="S331" t="str">
            <v>A</v>
          </cell>
          <cell r="T331" t="str">
            <v>TA</v>
          </cell>
          <cell r="U331">
            <v>178.18549719428657</v>
          </cell>
          <cell r="V331">
            <v>110.71912239161384</v>
          </cell>
          <cell r="W331">
            <v>249.4646102833617</v>
          </cell>
          <cell r="X331">
            <v>43.913401666666665</v>
          </cell>
          <cell r="Y331">
            <v>-95.10940833333333</v>
          </cell>
        </row>
        <row r="332">
          <cell r="A332">
            <v>330</v>
          </cell>
          <cell r="B332" t="str">
            <v>Winona Muni - Max Conrad Fld</v>
          </cell>
          <cell r="C332" t="str">
            <v>Winona</v>
          </cell>
          <cell r="D332" t="str">
            <v>MN</v>
          </cell>
          <cell r="E332">
            <v>656</v>
          </cell>
          <cell r="F332" t="str">
            <v>11/29</v>
          </cell>
          <cell r="G332">
            <v>5199</v>
          </cell>
          <cell r="H332">
            <v>122.8</v>
          </cell>
          <cell r="I332" t="str">
            <v>ONA</v>
          </cell>
          <cell r="J332">
            <v>-1</v>
          </cell>
          <cell r="K332">
            <v>44</v>
          </cell>
          <cell r="L332">
            <v>4</v>
          </cell>
          <cell r="M332">
            <v>37.967</v>
          </cell>
          <cell r="N332" t="str">
            <v>N</v>
          </cell>
          <cell r="O332">
            <v>91</v>
          </cell>
          <cell r="P332">
            <v>42</v>
          </cell>
          <cell r="Q332">
            <v>29.941</v>
          </cell>
          <cell r="R332" t="str">
            <v>W</v>
          </cell>
          <cell r="S332" t="str">
            <v>A</v>
          </cell>
          <cell r="T332" t="str">
            <v>TA</v>
          </cell>
          <cell r="U332">
            <v>113.16026774090464</v>
          </cell>
          <cell r="V332">
            <v>70.31439556616591</v>
          </cell>
          <cell r="W332">
            <v>113.04110573784102</v>
          </cell>
          <cell r="X332">
            <v>44.07721305555556</v>
          </cell>
          <cell r="Y332">
            <v>-91.70831694444445</v>
          </cell>
        </row>
        <row r="333">
          <cell r="A333">
            <v>331</v>
          </cell>
          <cell r="B333" t="str">
            <v>Winsted Muni</v>
          </cell>
          <cell r="C333" t="str">
            <v>Winsted</v>
          </cell>
          <cell r="D333" t="str">
            <v>MN</v>
          </cell>
          <cell r="E333">
            <v>1030</v>
          </cell>
          <cell r="F333" t="str">
            <v>09/27</v>
          </cell>
          <cell r="G333">
            <v>3248</v>
          </cell>
          <cell r="H333">
            <v>122.9</v>
          </cell>
          <cell r="I333" t="str">
            <v>10D</v>
          </cell>
          <cell r="J333">
            <v>-4</v>
          </cell>
          <cell r="K333">
            <v>44</v>
          </cell>
          <cell r="L333">
            <v>56</v>
          </cell>
          <cell r="M333">
            <v>59.866</v>
          </cell>
          <cell r="N333" t="str">
            <v>N</v>
          </cell>
          <cell r="O333">
            <v>94</v>
          </cell>
          <cell r="P333">
            <v>4</v>
          </cell>
          <cell r="Q333">
            <v>0.903</v>
          </cell>
          <cell r="R333" t="str">
            <v>W</v>
          </cell>
          <cell r="S333" t="str">
            <v>A</v>
          </cell>
          <cell r="T333" t="str">
            <v>TA</v>
          </cell>
          <cell r="U333">
            <v>98.36088678783524</v>
          </cell>
          <cell r="V333">
            <v>61.118504223357185</v>
          </cell>
          <cell r="W333">
            <v>302.4351809899063</v>
          </cell>
          <cell r="X333">
            <v>44.94996277777778</v>
          </cell>
          <cell r="Y333">
            <v>-94.0669175</v>
          </cell>
        </row>
        <row r="334">
          <cell r="A334">
            <v>332</v>
          </cell>
          <cell r="B334" t="str">
            <v>Wipline</v>
          </cell>
          <cell r="C334" t="str">
            <v>Inver Grove Hgts</v>
          </cell>
          <cell r="D334" t="str">
            <v>MN</v>
          </cell>
          <cell r="E334">
            <v>687</v>
          </cell>
          <cell r="F334" t="str">
            <v>03/21</v>
          </cell>
          <cell r="G334">
            <v>2300</v>
          </cell>
          <cell r="I334" t="str">
            <v>35MN</v>
          </cell>
          <cell r="J334">
            <v>-3</v>
          </cell>
          <cell r="K334">
            <v>44</v>
          </cell>
          <cell r="L334">
            <v>48</v>
          </cell>
          <cell r="M334">
            <v>55.879</v>
          </cell>
          <cell r="N334" t="str">
            <v>N</v>
          </cell>
          <cell r="O334">
            <v>93</v>
          </cell>
          <cell r="P334">
            <v>0</v>
          </cell>
          <cell r="Q334">
            <v>48.769</v>
          </cell>
          <cell r="R334" t="str">
            <v>W</v>
          </cell>
          <cell r="S334" t="str">
            <v>A</v>
          </cell>
          <cell r="T334" t="str">
            <v>TAP</v>
          </cell>
          <cell r="U334">
            <v>37.80688143290568</v>
          </cell>
          <cell r="V334">
            <v>23.492061915964605</v>
          </cell>
          <cell r="W334">
            <v>0.33266841069388886</v>
          </cell>
          <cell r="X334">
            <v>44.81552194444444</v>
          </cell>
          <cell r="Y334">
            <v>-93.01354694444444</v>
          </cell>
        </row>
        <row r="335">
          <cell r="A335">
            <v>333</v>
          </cell>
          <cell r="B335" t="str">
            <v>Worthington Muni</v>
          </cell>
          <cell r="C335" t="str">
            <v>Worthington</v>
          </cell>
          <cell r="D335" t="str">
            <v>MN</v>
          </cell>
          <cell r="E335">
            <v>1574</v>
          </cell>
          <cell r="F335" t="str">
            <v>11/29</v>
          </cell>
          <cell r="G335">
            <v>5506</v>
          </cell>
          <cell r="H335">
            <v>122.8</v>
          </cell>
          <cell r="I335" t="str">
            <v>OTG</v>
          </cell>
          <cell r="J335">
            <v>-5</v>
          </cell>
          <cell r="K335">
            <v>43</v>
          </cell>
          <cell r="L335">
            <v>39</v>
          </cell>
          <cell r="M335">
            <v>18.238</v>
          </cell>
          <cell r="N335" t="str">
            <v>N</v>
          </cell>
          <cell r="O335">
            <v>95</v>
          </cell>
          <cell r="P335">
            <v>34</v>
          </cell>
          <cell r="Q335">
            <v>45.153</v>
          </cell>
          <cell r="R335" t="str">
            <v>W</v>
          </cell>
          <cell r="S335" t="str">
            <v>A</v>
          </cell>
          <cell r="T335" t="str">
            <v>TA</v>
          </cell>
          <cell r="U335">
            <v>224.16152010038218</v>
          </cell>
          <cell r="V335">
            <v>139.28724374477446</v>
          </cell>
          <cell r="W335">
            <v>245.98437199674424</v>
          </cell>
          <cell r="X335">
            <v>43.65506611111111</v>
          </cell>
          <cell r="Y335">
            <v>-95.57920916666666</v>
          </cell>
        </row>
        <row r="336">
          <cell r="A336">
            <v>334</v>
          </cell>
          <cell r="B336" t="str">
            <v>Zeman</v>
          </cell>
          <cell r="C336" t="str">
            <v>Hinkley</v>
          </cell>
          <cell r="D336" t="str">
            <v>MN</v>
          </cell>
          <cell r="E336">
            <v>1090</v>
          </cell>
          <cell r="F336" t="str">
            <v>17/35</v>
          </cell>
          <cell r="G336">
            <v>1240</v>
          </cell>
          <cell r="I336" t="str">
            <v>51MN</v>
          </cell>
          <cell r="J336">
            <v>-3</v>
          </cell>
          <cell r="K336">
            <v>46</v>
          </cell>
          <cell r="L336">
            <v>1</v>
          </cell>
          <cell r="M336">
            <v>14.827</v>
          </cell>
          <cell r="N336" t="str">
            <v>N</v>
          </cell>
          <cell r="O336">
            <v>92</v>
          </cell>
          <cell r="P336">
            <v>59</v>
          </cell>
          <cell r="Q336">
            <v>25.738</v>
          </cell>
          <cell r="R336" t="str">
            <v>W</v>
          </cell>
          <cell r="S336" t="str">
            <v>A</v>
          </cell>
          <cell r="T336" t="str">
            <v>TAP</v>
          </cell>
          <cell r="U336">
            <v>171.83731548631965</v>
          </cell>
          <cell r="V336">
            <v>106.77455272373444</v>
          </cell>
          <cell r="W336">
            <v>0.6743983466790939</v>
          </cell>
          <cell r="X336">
            <v>46.020785277777776</v>
          </cell>
          <cell r="Y336">
            <v>-92.99048277777779</v>
          </cell>
        </row>
        <row r="337">
          <cell r="A337">
            <v>335</v>
          </cell>
          <cell r="B337" t="str">
            <v>Zumbrota (city)</v>
          </cell>
          <cell r="D337" t="str">
            <v>MN</v>
          </cell>
          <cell r="J337">
            <v>-3</v>
          </cell>
          <cell r="K337">
            <v>44</v>
          </cell>
          <cell r="L337">
            <v>17.651</v>
          </cell>
          <cell r="N337" t="str">
            <v>N</v>
          </cell>
          <cell r="O337">
            <v>92</v>
          </cell>
          <cell r="P337">
            <v>40.145</v>
          </cell>
          <cell r="R337" t="str">
            <v>W</v>
          </cell>
          <cell r="S337" t="str">
            <v>S</v>
          </cell>
          <cell r="T337" t="str">
            <v>TC</v>
          </cell>
          <cell r="U337">
            <v>34.17596661200801</v>
          </cell>
          <cell r="V337">
            <v>21.23592037370342</v>
          </cell>
          <cell r="W337">
            <v>126.1573075080386</v>
          </cell>
          <cell r="X337">
            <v>44.294183333333336</v>
          </cell>
          <cell r="Y337">
            <v>-92.66908333333333</v>
          </cell>
        </row>
        <row r="338">
          <cell r="A338">
            <v>336</v>
          </cell>
          <cell r="B338" t="str">
            <v>405k-SYN-tp1</v>
          </cell>
          <cell r="D338" t="str">
            <v>MN</v>
          </cell>
          <cell r="K338">
            <v>43</v>
          </cell>
          <cell r="L338">
            <v>14</v>
          </cell>
          <cell r="M338">
            <v>16.188</v>
          </cell>
          <cell r="N338" t="str">
            <v>N</v>
          </cell>
          <cell r="O338">
            <v>93</v>
          </cell>
          <cell r="P338">
            <v>32</v>
          </cell>
          <cell r="Q338">
            <v>6.71</v>
          </cell>
          <cell r="R338" t="str">
            <v>W</v>
          </cell>
          <cell r="S338" t="str">
            <v>C</v>
          </cell>
          <cell r="T338" t="str">
            <v>T</v>
          </cell>
          <cell r="U338">
            <v>143.77499755248542</v>
          </cell>
          <cell r="V338">
            <v>89.33747022918786</v>
          </cell>
          <cell r="W338">
            <v>196.818620763167</v>
          </cell>
          <cell r="X338">
            <v>43.23783</v>
          </cell>
          <cell r="Y338">
            <v>-93.53519722222222</v>
          </cell>
        </row>
        <row r="339">
          <cell r="A339">
            <v>337</v>
          </cell>
          <cell r="B339" t="str">
            <v>405k-SYN-tp2</v>
          </cell>
          <cell r="D339" t="str">
            <v>IA</v>
          </cell>
          <cell r="K339">
            <v>43</v>
          </cell>
          <cell r="L339">
            <v>55</v>
          </cell>
          <cell r="M339">
            <v>18.817</v>
          </cell>
          <cell r="N339" t="str">
            <v>N</v>
          </cell>
          <cell r="O339">
            <v>94</v>
          </cell>
          <cell r="P339">
            <v>38</v>
          </cell>
          <cell r="Q339">
            <v>46.385</v>
          </cell>
          <cell r="R339" t="str">
            <v>W</v>
          </cell>
          <cell r="S339" t="str">
            <v>C</v>
          </cell>
          <cell r="T339" t="str">
            <v>T</v>
          </cell>
          <cell r="U339">
            <v>143.77499347327253</v>
          </cell>
          <cell r="V339">
            <v>89.33746769448734</v>
          </cell>
          <cell r="W339">
            <v>244.64827607597928</v>
          </cell>
          <cell r="X339">
            <v>43.92189361111111</v>
          </cell>
          <cell r="Y339">
            <v>-94.64621805555556</v>
          </cell>
        </row>
        <row r="340">
          <cell r="A340">
            <v>338</v>
          </cell>
          <cell r="N340" t="str">
            <v>N</v>
          </cell>
          <cell r="R340" t="str">
            <v>W</v>
          </cell>
          <cell r="U340" t="str">
            <v/>
          </cell>
          <cell r="V340" t="str">
            <v/>
          </cell>
          <cell r="W340" t="str">
            <v/>
          </cell>
          <cell r="X340">
            <v>43.92189361111111</v>
          </cell>
          <cell r="Y340">
            <v>-94.64621805555556</v>
          </cell>
        </row>
        <row r="341">
          <cell r="A341">
            <v>339</v>
          </cell>
          <cell r="N341" t="str">
            <v>N</v>
          </cell>
          <cell r="R341" t="str">
            <v>W</v>
          </cell>
          <cell r="U341" t="str">
            <v/>
          </cell>
          <cell r="V341" t="str">
            <v/>
          </cell>
          <cell r="W341" t="str">
            <v/>
          </cell>
          <cell r="X341">
            <v>43.92189361111111</v>
          </cell>
          <cell r="Y341">
            <v>-94.64621805555556</v>
          </cell>
        </row>
        <row r="342">
          <cell r="A342">
            <v>340</v>
          </cell>
          <cell r="N342" t="str">
            <v>N</v>
          </cell>
          <cell r="R342" t="str">
            <v>W</v>
          </cell>
          <cell r="U342" t="str">
            <v/>
          </cell>
          <cell r="V342" t="str">
            <v/>
          </cell>
          <cell r="W342" t="str">
            <v/>
          </cell>
          <cell r="X342">
            <v>43.92189361111111</v>
          </cell>
          <cell r="Y342">
            <v>-94.64621805555556</v>
          </cell>
        </row>
        <row r="343">
          <cell r="A343">
            <v>341</v>
          </cell>
          <cell r="N343" t="str">
            <v>N</v>
          </cell>
          <cell r="R343" t="str">
            <v>W</v>
          </cell>
          <cell r="U343" t="str">
            <v/>
          </cell>
          <cell r="V343" t="str">
            <v/>
          </cell>
          <cell r="W343" t="str">
            <v/>
          </cell>
          <cell r="X343">
            <v>43.92189361111111</v>
          </cell>
          <cell r="Y343">
            <v>-94.64621805555556</v>
          </cell>
        </row>
        <row r="344">
          <cell r="A344">
            <v>342</v>
          </cell>
          <cell r="N344" t="str">
            <v>N</v>
          </cell>
          <cell r="R344" t="str">
            <v>W</v>
          </cell>
          <cell r="U344" t="str">
            <v/>
          </cell>
          <cell r="V344" t="str">
            <v/>
          </cell>
          <cell r="W344" t="str">
            <v/>
          </cell>
          <cell r="X344">
            <v>43.92189361111111</v>
          </cell>
          <cell r="Y344">
            <v>-94.64621805555556</v>
          </cell>
        </row>
        <row r="345">
          <cell r="A345">
            <v>343</v>
          </cell>
          <cell r="N345" t="str">
            <v>N</v>
          </cell>
          <cell r="R345" t="str">
            <v>W</v>
          </cell>
          <cell r="U345" t="str">
            <v/>
          </cell>
          <cell r="V345" t="str">
            <v/>
          </cell>
          <cell r="W345" t="str">
            <v/>
          </cell>
          <cell r="X345">
            <v>43.92189361111111</v>
          </cell>
          <cell r="Y345">
            <v>-94.64621805555556</v>
          </cell>
        </row>
        <row r="346">
          <cell r="A346">
            <v>344</v>
          </cell>
          <cell r="N346" t="str">
            <v>N</v>
          </cell>
          <cell r="R346" t="str">
            <v>W</v>
          </cell>
          <cell r="U346" t="str">
            <v/>
          </cell>
          <cell r="V346" t="str">
            <v/>
          </cell>
          <cell r="W346" t="str">
            <v/>
          </cell>
          <cell r="X346">
            <v>43.92189361111111</v>
          </cell>
          <cell r="Y346">
            <v>-94.64621805555556</v>
          </cell>
        </row>
        <row r="347">
          <cell r="A347">
            <v>345</v>
          </cell>
          <cell r="N347" t="str">
            <v>N</v>
          </cell>
          <cell r="R347" t="str">
            <v>W</v>
          </cell>
          <cell r="U347" t="str">
            <v/>
          </cell>
          <cell r="V347" t="str">
            <v/>
          </cell>
          <cell r="W347" t="str">
            <v/>
          </cell>
          <cell r="X347">
            <v>43.92189361111111</v>
          </cell>
          <cell r="Y347">
            <v>-94.64621805555556</v>
          </cell>
        </row>
        <row r="348">
          <cell r="A348">
            <v>346</v>
          </cell>
          <cell r="N348" t="str">
            <v>N</v>
          </cell>
          <cell r="R348" t="str">
            <v>W</v>
          </cell>
          <cell r="U348" t="str">
            <v/>
          </cell>
          <cell r="V348" t="str">
            <v/>
          </cell>
          <cell r="W348" t="str">
            <v/>
          </cell>
          <cell r="X348">
            <v>43.92189361111111</v>
          </cell>
          <cell r="Y348">
            <v>-94.64621805555556</v>
          </cell>
        </row>
        <row r="349">
          <cell r="A349">
            <v>347</v>
          </cell>
          <cell r="N349" t="str">
            <v>N</v>
          </cell>
          <cell r="R349" t="str">
            <v>W</v>
          </cell>
          <cell r="U349" t="str">
            <v/>
          </cell>
          <cell r="V349" t="str">
            <v/>
          </cell>
          <cell r="W349" t="str">
            <v/>
          </cell>
          <cell r="X349">
            <v>43.92189361111111</v>
          </cell>
          <cell r="Y349">
            <v>-94.64621805555556</v>
          </cell>
        </row>
        <row r="350">
          <cell r="A350">
            <v>348</v>
          </cell>
          <cell r="N350" t="str">
            <v>N</v>
          </cell>
          <cell r="R350" t="str">
            <v>W</v>
          </cell>
          <cell r="U350" t="str">
            <v/>
          </cell>
          <cell r="V350" t="str">
            <v/>
          </cell>
          <cell r="W350" t="str">
            <v/>
          </cell>
          <cell r="X350">
            <v>43.92189361111111</v>
          </cell>
          <cell r="Y350">
            <v>-94.64621805555556</v>
          </cell>
        </row>
        <row r="351">
          <cell r="A351">
            <v>349</v>
          </cell>
          <cell r="N351" t="str">
            <v>N</v>
          </cell>
          <cell r="R351" t="str">
            <v>W</v>
          </cell>
          <cell r="U351" t="str">
            <v/>
          </cell>
          <cell r="V351" t="str">
            <v/>
          </cell>
          <cell r="W351" t="str">
            <v/>
          </cell>
          <cell r="X351">
            <v>43.92189361111111</v>
          </cell>
          <cell r="Y351">
            <v>-94.64621805555556</v>
          </cell>
        </row>
        <row r="352">
          <cell r="A352">
            <v>350</v>
          </cell>
          <cell r="N352" t="str">
            <v>N</v>
          </cell>
          <cell r="R352" t="str">
            <v>W</v>
          </cell>
          <cell r="U352" t="str">
            <v/>
          </cell>
          <cell r="V352" t="str">
            <v/>
          </cell>
          <cell r="W352" t="str">
            <v/>
          </cell>
          <cell r="X352">
            <v>43.92189361111111</v>
          </cell>
          <cell r="Y352">
            <v>-94.64621805555556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workbookViewId="0" topLeftCell="A1">
      <selection activeCell="I21" sqref="I21"/>
    </sheetView>
  </sheetViews>
  <sheetFormatPr defaultColWidth="9.140625" defaultRowHeight="12.75"/>
  <cols>
    <col min="1" max="1" width="6.140625" style="0" customWidth="1"/>
    <col min="2" max="2" width="8.140625" style="0" bestFit="1" customWidth="1"/>
    <col min="3" max="3" width="27.140625" style="0" customWidth="1"/>
    <col min="4" max="4" width="11.00390625" style="0" customWidth="1"/>
    <col min="5" max="7" width="9.57421875" style="0" customWidth="1"/>
    <col min="8" max="8" width="9.57421875" style="0" bestFit="1" customWidth="1"/>
    <col min="9" max="9" width="7.00390625" style="0" bestFit="1" customWidth="1"/>
    <col min="10" max="10" width="13.28125" style="0" customWidth="1"/>
  </cols>
  <sheetData>
    <row r="1" ht="18">
      <c r="A1" s="6" t="s">
        <v>0</v>
      </c>
    </row>
    <row r="2" s="5" customFormat="1" ht="12.75"/>
    <row r="3" s="5" customFormat="1" ht="12.75">
      <c r="C3" s="1" t="s">
        <v>10</v>
      </c>
    </row>
    <row r="4" s="5" customFormat="1" ht="12.75"/>
    <row r="5" ht="12.75">
      <c r="C5" s="1" t="s">
        <v>77</v>
      </c>
    </row>
    <row r="7" spans="3:7" ht="12.75">
      <c r="C7" s="1" t="s">
        <v>1</v>
      </c>
      <c r="D7" s="1">
        <v>34.65</v>
      </c>
      <c r="E7" s="1" t="s">
        <v>2</v>
      </c>
      <c r="F7">
        <v>55.77</v>
      </c>
      <c r="G7" t="s">
        <v>3</v>
      </c>
    </row>
    <row r="9" spans="3:7" ht="12.75">
      <c r="C9" s="1" t="s">
        <v>6</v>
      </c>
      <c r="D9" s="18">
        <v>5000</v>
      </c>
      <c r="E9" s="1" t="s">
        <v>8</v>
      </c>
      <c r="F9" s="2">
        <f>D9+920</f>
        <v>5920</v>
      </c>
      <c r="G9" t="s">
        <v>7</v>
      </c>
    </row>
    <row r="10" spans="3:7" ht="12.75">
      <c r="C10" s="1" t="s">
        <v>9</v>
      </c>
      <c r="D10" s="18">
        <v>1000</v>
      </c>
      <c r="E10" s="1" t="s">
        <v>8</v>
      </c>
      <c r="F10" s="2">
        <f>D10+920</f>
        <v>1920</v>
      </c>
      <c r="G10" t="s">
        <v>7</v>
      </c>
    </row>
    <row r="12" spans="1:11" ht="38.25">
      <c r="A12" s="9" t="s">
        <v>44</v>
      </c>
      <c r="B12" s="7" t="s">
        <v>45</v>
      </c>
      <c r="C12" s="8" t="s">
        <v>46</v>
      </c>
      <c r="D12" s="8" t="s">
        <v>4</v>
      </c>
      <c r="E12" s="9" t="s">
        <v>5</v>
      </c>
      <c r="F12" s="9" t="s">
        <v>70</v>
      </c>
      <c r="G12" s="9" t="s">
        <v>71</v>
      </c>
      <c r="H12" s="9" t="s">
        <v>42</v>
      </c>
      <c r="I12" s="9" t="s">
        <v>41</v>
      </c>
      <c r="J12" s="9" t="s">
        <v>43</v>
      </c>
      <c r="K12" s="4"/>
    </row>
    <row r="13" spans="1:10" ht="12.75">
      <c r="A13" s="50">
        <v>1</v>
      </c>
      <c r="B13" s="51">
        <v>37394</v>
      </c>
      <c r="C13" s="52" t="s">
        <v>73</v>
      </c>
      <c r="D13" s="52" t="s">
        <v>24</v>
      </c>
      <c r="E13" s="50">
        <v>1.07</v>
      </c>
      <c r="F13" s="53">
        <v>0.6736111111111112</v>
      </c>
      <c r="G13" s="53">
        <v>0.7006944444444444</v>
      </c>
      <c r="H13" s="53">
        <f aca="true" t="shared" si="0" ref="H13:H29">G13-F13</f>
        <v>0.027083333333333237</v>
      </c>
      <c r="I13" s="54">
        <f aca="true" t="shared" si="1" ref="I13:I32">IF(H13=0,0,$D$7/H13/24)</f>
        <v>53.30769230769249</v>
      </c>
      <c r="J13" s="54">
        <f aca="true" t="shared" si="2" ref="J13:J31">I13*E13</f>
        <v>57.03923076923097</v>
      </c>
    </row>
    <row r="14" spans="1:10" ht="12.75">
      <c r="A14" s="50">
        <v>2</v>
      </c>
      <c r="B14" s="51">
        <v>37393</v>
      </c>
      <c r="C14" s="52" t="s">
        <v>86</v>
      </c>
      <c r="D14" s="52" t="s">
        <v>37</v>
      </c>
      <c r="E14" s="50">
        <v>1.26</v>
      </c>
      <c r="F14" s="53"/>
      <c r="G14" s="53"/>
      <c r="H14" s="53">
        <v>0.03288194444444444</v>
      </c>
      <c r="I14" s="54">
        <f t="shared" si="1"/>
        <v>43.90707497360085</v>
      </c>
      <c r="J14" s="54">
        <f t="shared" si="2"/>
        <v>55.32291446673707</v>
      </c>
    </row>
    <row r="15" spans="1:12" ht="12.75">
      <c r="A15" s="50">
        <v>3</v>
      </c>
      <c r="B15" s="51">
        <v>37407</v>
      </c>
      <c r="C15" s="52" t="s">
        <v>84</v>
      </c>
      <c r="D15" s="52" t="s">
        <v>85</v>
      </c>
      <c r="E15" s="50">
        <v>1.013</v>
      </c>
      <c r="F15" s="53">
        <v>0.6662268518518518</v>
      </c>
      <c r="G15" s="53">
        <v>0.697800925925926</v>
      </c>
      <c r="H15" s="53">
        <f t="shared" si="0"/>
        <v>0.0315740740740742</v>
      </c>
      <c r="I15" s="54">
        <f t="shared" si="1"/>
        <v>45.72580645161272</v>
      </c>
      <c r="J15" s="54">
        <f t="shared" si="2"/>
        <v>46.32024193548368</v>
      </c>
      <c r="L15" s="15"/>
    </row>
    <row r="16" spans="1:10" ht="12.75">
      <c r="A16" s="50">
        <v>4</v>
      </c>
      <c r="B16" s="51">
        <v>37450</v>
      </c>
      <c r="C16" s="52" t="s">
        <v>73</v>
      </c>
      <c r="D16" s="52" t="s">
        <v>24</v>
      </c>
      <c r="E16" s="50">
        <v>1.07</v>
      </c>
      <c r="F16" s="53">
        <v>0.6145833333333334</v>
      </c>
      <c r="G16" s="53">
        <v>0.6493055555555556</v>
      </c>
      <c r="H16" s="53">
        <f t="shared" si="0"/>
        <v>0.03472222222222221</v>
      </c>
      <c r="I16" s="54">
        <f>IF(H16=0,0,$D$7/H16/24)</f>
        <v>41.58000000000001</v>
      </c>
      <c r="J16" s="54">
        <f>I16*E16</f>
        <v>44.490600000000015</v>
      </c>
    </row>
    <row r="17" spans="1:10" ht="12.75">
      <c r="A17" s="50">
        <v>5</v>
      </c>
      <c r="B17" s="51">
        <v>37450</v>
      </c>
      <c r="C17" s="52" t="s">
        <v>73</v>
      </c>
      <c r="D17" s="52" t="s">
        <v>24</v>
      </c>
      <c r="E17" s="50">
        <v>1.07</v>
      </c>
      <c r="F17" s="53">
        <v>0.5347222222222222</v>
      </c>
      <c r="G17" s="53">
        <v>0.5708333333333333</v>
      </c>
      <c r="H17" s="53">
        <f t="shared" si="0"/>
        <v>0.036111111111111094</v>
      </c>
      <c r="I17" s="54">
        <f t="shared" si="1"/>
        <v>39.98076923076925</v>
      </c>
      <c r="J17" s="54">
        <f t="shared" si="2"/>
        <v>42.779423076923095</v>
      </c>
    </row>
    <row r="18" spans="1:10" ht="12.75">
      <c r="A18" s="50">
        <v>6</v>
      </c>
      <c r="B18" s="51">
        <v>37372</v>
      </c>
      <c r="C18" s="52" t="s">
        <v>73</v>
      </c>
      <c r="D18" s="52" t="s">
        <v>24</v>
      </c>
      <c r="E18" s="50">
        <v>1.07</v>
      </c>
      <c r="F18" s="53">
        <v>0.5388888888888889</v>
      </c>
      <c r="G18" s="53">
        <v>0.5819444444444445</v>
      </c>
      <c r="H18" s="53">
        <f>G18-F18</f>
        <v>0.043055555555555625</v>
      </c>
      <c r="I18" s="54">
        <f t="shared" si="1"/>
        <v>33.53225806451608</v>
      </c>
      <c r="J18" s="54">
        <f t="shared" si="2"/>
        <v>35.879516129032204</v>
      </c>
    </row>
    <row r="19" spans="1:10" ht="12.75">
      <c r="A19" s="50">
        <v>7</v>
      </c>
      <c r="B19" s="51">
        <v>37386</v>
      </c>
      <c r="C19" s="52" t="s">
        <v>84</v>
      </c>
      <c r="D19" s="52" t="s">
        <v>85</v>
      </c>
      <c r="E19" s="50">
        <v>1.013</v>
      </c>
      <c r="F19" s="53">
        <v>0.6277777777777778</v>
      </c>
      <c r="G19" s="53">
        <v>0.6701388888888888</v>
      </c>
      <c r="H19" s="53">
        <f>G19-F19</f>
        <v>0.04236111111111107</v>
      </c>
      <c r="I19" s="54">
        <f t="shared" si="1"/>
        <v>34.08196721311479</v>
      </c>
      <c r="J19" s="54">
        <f t="shared" si="2"/>
        <v>34.525032786885276</v>
      </c>
    </row>
    <row r="20" spans="1:10" ht="12.75">
      <c r="A20" s="50">
        <v>8</v>
      </c>
      <c r="B20" s="51">
        <v>37372</v>
      </c>
      <c r="C20" s="52" t="s">
        <v>83</v>
      </c>
      <c r="D20" s="52" t="s">
        <v>24</v>
      </c>
      <c r="E20" s="50">
        <v>1.07</v>
      </c>
      <c r="F20" s="53"/>
      <c r="G20" s="53"/>
      <c r="H20" s="53">
        <v>0.04690972222222222</v>
      </c>
      <c r="I20" s="54">
        <f t="shared" si="1"/>
        <v>30.77720207253886</v>
      </c>
      <c r="J20" s="54">
        <f t="shared" si="2"/>
        <v>32.93160621761658</v>
      </c>
    </row>
    <row r="21" spans="1:10" ht="12.75">
      <c r="A21" s="50">
        <v>9</v>
      </c>
      <c r="B21" s="51">
        <v>37510</v>
      </c>
      <c r="C21" s="52" t="s">
        <v>87</v>
      </c>
      <c r="D21" s="52" t="s">
        <v>37</v>
      </c>
      <c r="E21" s="50">
        <v>1.26</v>
      </c>
      <c r="F21" s="53"/>
      <c r="G21" s="53"/>
      <c r="H21" s="53">
        <v>0.057638888888888885</v>
      </c>
      <c r="I21" s="54">
        <f t="shared" si="1"/>
        <v>25.048192771084334</v>
      </c>
      <c r="J21" s="54">
        <f t="shared" si="2"/>
        <v>31.56072289156626</v>
      </c>
    </row>
    <row r="22" spans="1:10" ht="12.75">
      <c r="A22" s="50">
        <v>10</v>
      </c>
      <c r="B22" s="51"/>
      <c r="C22" s="52"/>
      <c r="D22" s="52"/>
      <c r="E22" s="50"/>
      <c r="F22" s="53"/>
      <c r="G22" s="53"/>
      <c r="H22" s="53">
        <f t="shared" si="0"/>
        <v>0</v>
      </c>
      <c r="I22" s="54">
        <f t="shared" si="1"/>
        <v>0</v>
      </c>
      <c r="J22" s="54">
        <f t="shared" si="2"/>
        <v>0</v>
      </c>
    </row>
    <row r="23" spans="1:10" ht="12.75">
      <c r="A23" s="50">
        <v>11</v>
      </c>
      <c r="B23" s="51"/>
      <c r="C23" s="52"/>
      <c r="D23" s="52"/>
      <c r="E23" s="50"/>
      <c r="F23" s="53"/>
      <c r="G23" s="53"/>
      <c r="H23" s="53">
        <f t="shared" si="0"/>
        <v>0</v>
      </c>
      <c r="I23" s="54">
        <f t="shared" si="1"/>
        <v>0</v>
      </c>
      <c r="J23" s="54">
        <f t="shared" si="2"/>
        <v>0</v>
      </c>
    </row>
    <row r="24" spans="1:10" ht="12.75">
      <c r="A24" s="50">
        <v>12</v>
      </c>
      <c r="B24" s="51"/>
      <c r="C24" s="52"/>
      <c r="D24" s="52"/>
      <c r="E24" s="50"/>
      <c r="F24" s="53"/>
      <c r="G24" s="53"/>
      <c r="H24" s="53">
        <f t="shared" si="0"/>
        <v>0</v>
      </c>
      <c r="I24" s="54">
        <f t="shared" si="1"/>
        <v>0</v>
      </c>
      <c r="J24" s="54">
        <f t="shared" si="2"/>
        <v>0</v>
      </c>
    </row>
    <row r="25" spans="1:10" ht="12.75">
      <c r="A25" s="50">
        <v>13</v>
      </c>
      <c r="B25" s="51"/>
      <c r="C25" s="52"/>
      <c r="D25" s="52"/>
      <c r="E25" s="50"/>
      <c r="F25" s="53"/>
      <c r="G25" s="53"/>
      <c r="H25" s="53">
        <f t="shared" si="0"/>
        <v>0</v>
      </c>
      <c r="I25" s="54">
        <f t="shared" si="1"/>
        <v>0</v>
      </c>
      <c r="J25" s="54">
        <f t="shared" si="2"/>
        <v>0</v>
      </c>
    </row>
    <row r="26" spans="1:10" ht="12.75">
      <c r="A26" s="50">
        <v>14</v>
      </c>
      <c r="B26" s="51"/>
      <c r="C26" s="52"/>
      <c r="D26" s="52"/>
      <c r="E26" s="50"/>
      <c r="F26" s="53"/>
      <c r="G26" s="53"/>
      <c r="H26" s="53">
        <f t="shared" si="0"/>
        <v>0</v>
      </c>
      <c r="I26" s="54">
        <f t="shared" si="1"/>
        <v>0</v>
      </c>
      <c r="J26" s="54">
        <f t="shared" si="2"/>
        <v>0</v>
      </c>
    </row>
    <row r="27" spans="1:10" ht="12.75">
      <c r="A27" s="50">
        <v>15</v>
      </c>
      <c r="B27" s="51"/>
      <c r="C27" s="52"/>
      <c r="D27" s="52"/>
      <c r="E27" s="50"/>
      <c r="F27" s="53"/>
      <c r="G27" s="53"/>
      <c r="H27" s="53">
        <f t="shared" si="0"/>
        <v>0</v>
      </c>
      <c r="I27" s="54">
        <f t="shared" si="1"/>
        <v>0</v>
      </c>
      <c r="J27" s="54">
        <f t="shared" si="2"/>
        <v>0</v>
      </c>
    </row>
    <row r="28" spans="1:10" ht="12.75">
      <c r="A28" s="50">
        <v>16</v>
      </c>
      <c r="B28" s="51"/>
      <c r="C28" s="52"/>
      <c r="D28" s="52"/>
      <c r="E28" s="50"/>
      <c r="F28" s="53"/>
      <c r="G28" s="53"/>
      <c r="H28" s="53">
        <f t="shared" si="0"/>
        <v>0</v>
      </c>
      <c r="I28" s="54">
        <f t="shared" si="1"/>
        <v>0</v>
      </c>
      <c r="J28" s="54">
        <f t="shared" si="2"/>
        <v>0</v>
      </c>
    </row>
    <row r="29" spans="1:10" ht="12.75">
      <c r="A29" s="50">
        <v>17</v>
      </c>
      <c r="B29" s="51"/>
      <c r="C29" s="52"/>
      <c r="D29" s="52"/>
      <c r="E29" s="50"/>
      <c r="F29" s="53"/>
      <c r="G29" s="53"/>
      <c r="H29" s="53">
        <f t="shared" si="0"/>
        <v>0</v>
      </c>
      <c r="I29" s="54">
        <f t="shared" si="1"/>
        <v>0</v>
      </c>
      <c r="J29" s="54">
        <f t="shared" si="2"/>
        <v>0</v>
      </c>
    </row>
    <row r="30" spans="1:10" ht="12.75">
      <c r="A30" s="50">
        <v>18</v>
      </c>
      <c r="B30" s="51"/>
      <c r="C30" s="52"/>
      <c r="D30" s="52"/>
      <c r="E30" s="50"/>
      <c r="F30" s="53"/>
      <c r="G30" s="53"/>
      <c r="H30" s="53">
        <f>G30-F30</f>
        <v>0</v>
      </c>
      <c r="I30" s="54">
        <f t="shared" si="1"/>
        <v>0</v>
      </c>
      <c r="J30" s="54">
        <f t="shared" si="2"/>
        <v>0</v>
      </c>
    </row>
    <row r="31" spans="1:10" ht="12.75">
      <c r="A31" s="50">
        <v>19</v>
      </c>
      <c r="B31" s="51"/>
      <c r="C31" s="52"/>
      <c r="D31" s="52"/>
      <c r="E31" s="50"/>
      <c r="F31" s="53"/>
      <c r="G31" s="53"/>
      <c r="H31" s="53">
        <f>G31-F31</f>
        <v>0</v>
      </c>
      <c r="I31" s="54">
        <f t="shared" si="1"/>
        <v>0</v>
      </c>
      <c r="J31" s="54">
        <f t="shared" si="2"/>
        <v>0</v>
      </c>
    </row>
    <row r="32" spans="1:10" ht="12.75">
      <c r="A32" s="50">
        <v>20</v>
      </c>
      <c r="B32" s="51"/>
      <c r="C32" s="52"/>
      <c r="D32" s="52"/>
      <c r="E32" s="50"/>
      <c r="F32" s="53"/>
      <c r="G32" s="53"/>
      <c r="H32" s="53">
        <f>G32-F32</f>
        <v>0</v>
      </c>
      <c r="I32" s="54">
        <f t="shared" si="1"/>
        <v>0</v>
      </c>
      <c r="J32" s="54">
        <f>I32*E32</f>
        <v>0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G9" sqref="G9:P9"/>
    </sheetView>
  </sheetViews>
  <sheetFormatPr defaultColWidth="9.140625" defaultRowHeight="12.75"/>
  <cols>
    <col min="1" max="1" width="28.7109375" style="0" bestFit="1" customWidth="1"/>
    <col min="2" max="2" width="5.57421875" style="0" bestFit="1" customWidth="1"/>
    <col min="3" max="3" width="5.7109375" style="0" bestFit="1" customWidth="1"/>
    <col min="4" max="4" width="6.28125" style="0" bestFit="1" customWidth="1"/>
    <col min="5" max="5" width="6.57421875" style="0" bestFit="1" customWidth="1"/>
    <col min="6" max="6" width="5.421875" style="0" bestFit="1" customWidth="1"/>
    <col min="7" max="7" width="6.140625" style="0" bestFit="1" customWidth="1"/>
    <col min="8" max="8" width="6.8515625" style="0" bestFit="1" customWidth="1"/>
    <col min="9" max="9" width="6.28125" style="0" bestFit="1" customWidth="1"/>
    <col min="10" max="10" width="2.28125" style="0" bestFit="1" customWidth="1"/>
    <col min="11" max="11" width="6.140625" style="0" bestFit="1" customWidth="1"/>
    <col min="12" max="12" width="6.8515625" style="0" bestFit="1" customWidth="1"/>
    <col min="13" max="13" width="7.28125" style="0" bestFit="1" customWidth="1"/>
    <col min="14" max="14" width="2.8515625" style="0" bestFit="1" customWidth="1"/>
    <col min="15" max="15" width="11.28125" style="0" bestFit="1" customWidth="1"/>
    <col min="16" max="16" width="11.8515625" style="0" bestFit="1" customWidth="1"/>
  </cols>
  <sheetData>
    <row r="1" ht="12.75">
      <c r="A1" s="14" t="s">
        <v>69</v>
      </c>
    </row>
    <row r="3" spans="1:16" ht="12.75">
      <c r="A3" s="19" t="s">
        <v>47</v>
      </c>
      <c r="B3" s="20" t="s">
        <v>48</v>
      </c>
      <c r="C3" s="20" t="s">
        <v>48</v>
      </c>
      <c r="D3" s="20" t="s">
        <v>49</v>
      </c>
      <c r="E3" s="20" t="s">
        <v>50</v>
      </c>
      <c r="F3" s="20" t="s">
        <v>74</v>
      </c>
      <c r="G3" s="20" t="s">
        <v>51</v>
      </c>
      <c r="H3" s="20" t="s">
        <v>51</v>
      </c>
      <c r="I3" s="20" t="s">
        <v>51</v>
      </c>
      <c r="J3" s="20" t="s">
        <v>63</v>
      </c>
      <c r="K3" s="20" t="s">
        <v>52</v>
      </c>
      <c r="L3" s="20" t="s">
        <v>52</v>
      </c>
      <c r="M3" s="20" t="s">
        <v>52</v>
      </c>
      <c r="N3" s="20" t="s">
        <v>64</v>
      </c>
      <c r="O3" s="20" t="s">
        <v>51</v>
      </c>
      <c r="P3" s="20" t="s">
        <v>52</v>
      </c>
    </row>
    <row r="4" spans="1:16" ht="12.75">
      <c r="A4" s="12"/>
      <c r="B4" s="21" t="s">
        <v>53</v>
      </c>
      <c r="C4" s="21" t="s">
        <v>54</v>
      </c>
      <c r="D4" s="13"/>
      <c r="E4" s="21" t="s">
        <v>55</v>
      </c>
      <c r="F4" s="21" t="s">
        <v>75</v>
      </c>
      <c r="G4" s="21" t="s">
        <v>56</v>
      </c>
      <c r="H4" s="21" t="s">
        <v>65</v>
      </c>
      <c r="I4" s="21" t="s">
        <v>66</v>
      </c>
      <c r="J4" s="21" t="s">
        <v>67</v>
      </c>
      <c r="K4" s="21" t="s">
        <v>56</v>
      </c>
      <c r="L4" s="21" t="s">
        <v>65</v>
      </c>
      <c r="M4" s="21" t="s">
        <v>66</v>
      </c>
      <c r="N4" s="21" t="s">
        <v>68</v>
      </c>
      <c r="O4" s="21" t="s">
        <v>56</v>
      </c>
      <c r="P4" s="21" t="s">
        <v>56</v>
      </c>
    </row>
    <row r="5" spans="1:16" ht="12.75">
      <c r="A5" s="10" t="s">
        <v>58</v>
      </c>
      <c r="B5" s="11"/>
      <c r="C5" s="11"/>
      <c r="D5" s="11"/>
      <c r="E5" s="11"/>
      <c r="F5" s="44">
        <v>-3</v>
      </c>
      <c r="G5" s="29">
        <v>44</v>
      </c>
      <c r="H5" s="30">
        <v>28</v>
      </c>
      <c r="I5" s="31">
        <v>31.88</v>
      </c>
      <c r="J5" s="32" t="s">
        <v>63</v>
      </c>
      <c r="K5" s="29">
        <v>93</v>
      </c>
      <c r="L5" s="30">
        <v>0</v>
      </c>
      <c r="M5" s="31">
        <v>58.758</v>
      </c>
      <c r="N5" s="32" t="s">
        <v>64</v>
      </c>
      <c r="O5" s="22">
        <v>44.475522222222224</v>
      </c>
      <c r="P5" s="22">
        <v>-93.01632166666667</v>
      </c>
    </row>
    <row r="6" spans="1:16" ht="12.75">
      <c r="A6" s="10" t="s">
        <v>59</v>
      </c>
      <c r="B6" s="23">
        <v>5.63340401853972</v>
      </c>
      <c r="C6" s="23">
        <v>3.5004282550000254</v>
      </c>
      <c r="D6" s="24">
        <v>0.1010194231050123</v>
      </c>
      <c r="E6" s="25">
        <v>354.03163034674736</v>
      </c>
      <c r="F6" s="44">
        <v>-3</v>
      </c>
      <c r="G6" s="33">
        <v>44</v>
      </c>
      <c r="H6" s="34">
        <v>31.567</v>
      </c>
      <c r="I6" s="35">
        <v>0</v>
      </c>
      <c r="J6" s="36" t="s">
        <v>63</v>
      </c>
      <c r="K6" s="33">
        <v>93</v>
      </c>
      <c r="L6" s="34">
        <v>1.2</v>
      </c>
      <c r="M6" s="35">
        <v>0</v>
      </c>
      <c r="N6" s="36" t="s">
        <v>64</v>
      </c>
      <c r="O6" s="22">
        <v>44.52611666666667</v>
      </c>
      <c r="P6" s="22">
        <v>-93.02</v>
      </c>
    </row>
    <row r="7" spans="1:16" ht="12.75">
      <c r="A7" s="10" t="s">
        <v>60</v>
      </c>
      <c r="B7" s="23">
        <v>13.357245235393547</v>
      </c>
      <c r="C7" s="23">
        <v>8.299791471916489</v>
      </c>
      <c r="D7" s="24">
        <v>0.23952501959932285</v>
      </c>
      <c r="E7" s="25">
        <v>232.5323954646485</v>
      </c>
      <c r="F7" s="44">
        <v>-3</v>
      </c>
      <c r="G7" s="33">
        <v>44</v>
      </c>
      <c r="H7" s="34">
        <v>27.488</v>
      </c>
      <c r="I7" s="35">
        <v>0</v>
      </c>
      <c r="J7" s="36" t="s">
        <v>63</v>
      </c>
      <c r="K7" s="33">
        <v>93</v>
      </c>
      <c r="L7" s="34">
        <v>9.53</v>
      </c>
      <c r="M7" s="35">
        <v>0</v>
      </c>
      <c r="N7" s="36" t="s">
        <v>64</v>
      </c>
      <c r="O7" s="22">
        <v>44.458133333333336</v>
      </c>
      <c r="P7" s="22">
        <v>-93.15883333333333</v>
      </c>
    </row>
    <row r="8" spans="1:16" ht="12.75">
      <c r="A8" s="10" t="s">
        <v>61</v>
      </c>
      <c r="B8" s="23">
        <v>11.060653710460373</v>
      </c>
      <c r="C8" s="23">
        <v>6.872758396068762</v>
      </c>
      <c r="D8" s="24">
        <v>0.1983420420970722</v>
      </c>
      <c r="E8" s="25">
        <v>117.9230161122113</v>
      </c>
      <c r="F8" s="44">
        <v>-3</v>
      </c>
      <c r="G8" s="33">
        <v>44</v>
      </c>
      <c r="H8" s="34">
        <v>24.421</v>
      </c>
      <c r="I8" s="35">
        <v>0</v>
      </c>
      <c r="J8" s="36" t="s">
        <v>63</v>
      </c>
      <c r="K8" s="33">
        <v>93</v>
      </c>
      <c r="L8" s="34">
        <v>2.36</v>
      </c>
      <c r="M8" s="35">
        <v>0</v>
      </c>
      <c r="N8" s="36" t="s">
        <v>64</v>
      </c>
      <c r="O8" s="22">
        <v>44.407016666666664</v>
      </c>
      <c r="P8" s="22">
        <v>-93.03933333333333</v>
      </c>
    </row>
    <row r="9" spans="1:16" ht="12.75">
      <c r="A9" s="10" t="s">
        <v>76</v>
      </c>
      <c r="B9" s="23">
        <v>16.019840394850664</v>
      </c>
      <c r="C9" s="23">
        <v>9.954248226148357</v>
      </c>
      <c r="D9" s="24">
        <v>0.2872712536853842</v>
      </c>
      <c r="E9" s="25">
        <v>37.327173475801686</v>
      </c>
      <c r="F9" s="44">
        <v>-3</v>
      </c>
      <c r="G9" s="33">
        <v>44</v>
      </c>
      <c r="H9" s="34">
        <v>31.011</v>
      </c>
      <c r="I9" s="35">
        <v>0</v>
      </c>
      <c r="J9" s="36" t="s">
        <v>63</v>
      </c>
      <c r="K9" s="33">
        <v>92</v>
      </c>
      <c r="L9" s="34">
        <v>54.522</v>
      </c>
      <c r="M9" s="35">
        <v>0</v>
      </c>
      <c r="N9" s="36" t="s">
        <v>64</v>
      </c>
      <c r="O9" s="22">
        <v>44.51685</v>
      </c>
      <c r="P9" s="22">
        <v>-92.9087</v>
      </c>
    </row>
    <row r="10" spans="1:16" ht="12.75">
      <c r="A10" s="10" t="s">
        <v>58</v>
      </c>
      <c r="B10" s="23">
        <v>9.694409891675075</v>
      </c>
      <c r="C10" s="23">
        <v>6.023815474390141</v>
      </c>
      <c r="D10" s="24">
        <v>0.1738422615132084</v>
      </c>
      <c r="E10" s="25">
        <v>238.70380057192392</v>
      </c>
      <c r="F10" s="44">
        <v>-3</v>
      </c>
      <c r="G10" s="37">
        <v>44</v>
      </c>
      <c r="H10" s="38">
        <v>28</v>
      </c>
      <c r="I10" s="39">
        <v>31.88</v>
      </c>
      <c r="J10" s="40" t="s">
        <v>63</v>
      </c>
      <c r="K10" s="37">
        <v>93</v>
      </c>
      <c r="L10" s="38">
        <v>0</v>
      </c>
      <c r="M10" s="39">
        <v>58.758</v>
      </c>
      <c r="N10" s="40" t="s">
        <v>64</v>
      </c>
      <c r="O10" s="22">
        <v>44.475522222222224</v>
      </c>
      <c r="P10" s="22">
        <v>-93.01632166666667</v>
      </c>
    </row>
    <row r="11" spans="1:16" ht="12.75">
      <c r="A11" s="26" t="s">
        <v>57</v>
      </c>
      <c r="B11" s="27">
        <v>55.76555325091938</v>
      </c>
      <c r="C11" s="27">
        <v>34.65104182352378</v>
      </c>
      <c r="D11" s="28" t="s">
        <v>62</v>
      </c>
      <c r="E11" s="45"/>
      <c r="F11" s="46"/>
      <c r="O11" s="46"/>
      <c r="P11" s="46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19.140625" style="0" customWidth="1"/>
    <col min="2" max="2" width="15.140625" style="0" customWidth="1"/>
    <col min="3" max="3" width="10.140625" style="0" customWidth="1"/>
  </cols>
  <sheetData>
    <row r="1" ht="12.75">
      <c r="A1" s="14" t="s">
        <v>11</v>
      </c>
    </row>
    <row r="2" spans="1:3" ht="12.75">
      <c r="A2" s="5"/>
      <c r="B2" s="5"/>
      <c r="C2" s="5"/>
    </row>
    <row r="3" spans="1:3" ht="25.5">
      <c r="A3" s="8" t="s">
        <v>12</v>
      </c>
      <c r="B3" s="8" t="s">
        <v>13</v>
      </c>
      <c r="C3" s="9" t="s">
        <v>5</v>
      </c>
    </row>
    <row r="4" spans="1:3" ht="12.75">
      <c r="A4" s="16" t="s">
        <v>32</v>
      </c>
      <c r="B4" s="16" t="s">
        <v>33</v>
      </c>
      <c r="C4" s="17">
        <v>1.036</v>
      </c>
    </row>
    <row r="5" spans="1:3" ht="12.75">
      <c r="A5" s="10" t="s">
        <v>30</v>
      </c>
      <c r="B5" s="10" t="s">
        <v>85</v>
      </c>
      <c r="C5" s="11">
        <v>1.013</v>
      </c>
    </row>
    <row r="6" spans="1:3" ht="12.75">
      <c r="A6" s="10" t="s">
        <v>30</v>
      </c>
      <c r="B6" s="10" t="s">
        <v>31</v>
      </c>
      <c r="C6" s="11">
        <v>0.97</v>
      </c>
    </row>
    <row r="7" spans="1:3" ht="12.75">
      <c r="A7" s="10" t="s">
        <v>38</v>
      </c>
      <c r="B7" s="10" t="s">
        <v>37</v>
      </c>
      <c r="C7" s="11">
        <v>1.26</v>
      </c>
    </row>
    <row r="8" spans="1:3" ht="12.75">
      <c r="A8" s="10" t="s">
        <v>21</v>
      </c>
      <c r="B8" s="10" t="s">
        <v>16</v>
      </c>
      <c r="C8" s="11">
        <v>1.15</v>
      </c>
    </row>
    <row r="9" spans="1:3" ht="12.75">
      <c r="A9" s="10" t="s">
        <v>21</v>
      </c>
      <c r="B9" s="10" t="s">
        <v>23</v>
      </c>
      <c r="C9" s="11">
        <v>1.287</v>
      </c>
    </row>
    <row r="10" spans="1:3" ht="12.75">
      <c r="A10" s="10" t="s">
        <v>20</v>
      </c>
      <c r="B10" s="10" t="s">
        <v>22</v>
      </c>
      <c r="C10" s="11">
        <v>1.206</v>
      </c>
    </row>
    <row r="11" spans="1:3" ht="12.75">
      <c r="A11" s="10" t="s">
        <v>28</v>
      </c>
      <c r="B11" s="10" t="s">
        <v>72</v>
      </c>
      <c r="C11" s="11">
        <v>0.95</v>
      </c>
    </row>
    <row r="12" spans="1:3" ht="12.75">
      <c r="A12" s="10" t="s">
        <v>28</v>
      </c>
      <c r="B12" s="10" t="s">
        <v>29</v>
      </c>
      <c r="C12" s="11">
        <v>0.899</v>
      </c>
    </row>
    <row r="13" spans="1:3" ht="12.75">
      <c r="A13" s="10" t="s">
        <v>25</v>
      </c>
      <c r="B13" s="10" t="s">
        <v>34</v>
      </c>
      <c r="C13" s="11">
        <v>0.939</v>
      </c>
    </row>
    <row r="14" spans="1:3" ht="12.75">
      <c r="A14" s="10" t="s">
        <v>25</v>
      </c>
      <c r="B14" s="10" t="s">
        <v>26</v>
      </c>
      <c r="C14" s="11">
        <v>0.899</v>
      </c>
    </row>
    <row r="15" spans="1:3" ht="12.75">
      <c r="A15" s="10" t="s">
        <v>25</v>
      </c>
      <c r="B15" s="10" t="s">
        <v>27</v>
      </c>
      <c r="C15" s="11">
        <v>0.875</v>
      </c>
    </row>
    <row r="16" spans="1:3" ht="12.75">
      <c r="A16" s="41" t="s">
        <v>14</v>
      </c>
      <c r="B16" s="41" t="s">
        <v>15</v>
      </c>
      <c r="C16" s="42">
        <v>1.18</v>
      </c>
    </row>
    <row r="17" spans="1:3" ht="12.75">
      <c r="A17" s="10" t="s">
        <v>14</v>
      </c>
      <c r="B17" s="10" t="s">
        <v>82</v>
      </c>
      <c r="C17" s="11">
        <v>0.88</v>
      </c>
    </row>
    <row r="18" spans="1:3" ht="12.75">
      <c r="A18" s="10" t="s">
        <v>14</v>
      </c>
      <c r="B18" s="10" t="s">
        <v>36</v>
      </c>
      <c r="C18" s="11">
        <v>1.345</v>
      </c>
    </row>
    <row r="19" spans="1:3" ht="12.75">
      <c r="A19" s="10" t="s">
        <v>14</v>
      </c>
      <c r="B19" s="10" t="s">
        <v>35</v>
      </c>
      <c r="C19" s="11">
        <v>1.26</v>
      </c>
    </row>
    <row r="20" spans="1:3" ht="12.75">
      <c r="A20" s="10" t="s">
        <v>14</v>
      </c>
      <c r="B20" s="10" t="s">
        <v>17</v>
      </c>
      <c r="C20" s="11">
        <v>1.49</v>
      </c>
    </row>
    <row r="21" spans="1:3" ht="12.75">
      <c r="A21" s="10" t="s">
        <v>14</v>
      </c>
      <c r="B21" s="10" t="s">
        <v>18</v>
      </c>
      <c r="C21" s="11">
        <v>1.454</v>
      </c>
    </row>
    <row r="22" spans="1:3" ht="12.75">
      <c r="A22" s="10" t="s">
        <v>19</v>
      </c>
      <c r="B22" s="43" t="s">
        <v>39</v>
      </c>
      <c r="C22" s="11">
        <v>1.65</v>
      </c>
    </row>
    <row r="23" spans="1:3" ht="12.75">
      <c r="A23" s="10" t="s">
        <v>19</v>
      </c>
      <c r="B23" s="10" t="s">
        <v>40</v>
      </c>
      <c r="C23" s="11">
        <v>1.6</v>
      </c>
    </row>
    <row r="24" spans="1:3" ht="12.75">
      <c r="A24" s="10" t="s">
        <v>19</v>
      </c>
      <c r="B24" s="10" t="s">
        <v>24</v>
      </c>
      <c r="C24" s="11">
        <v>1.07</v>
      </c>
    </row>
    <row r="25" spans="1:3" ht="12.75">
      <c r="A25" s="10"/>
      <c r="B25" s="10"/>
      <c r="C25" s="11"/>
    </row>
    <row r="26" spans="1:3" ht="12.75">
      <c r="A26" s="10"/>
      <c r="B26" s="10"/>
      <c r="C26" s="11"/>
    </row>
    <row r="27" spans="1:3" ht="12.75">
      <c r="A27" s="10"/>
      <c r="B27" s="10"/>
      <c r="C27" s="11"/>
    </row>
    <row r="28" spans="1:3" ht="12.75">
      <c r="A28" s="10"/>
      <c r="B28" s="10"/>
      <c r="C28" s="11"/>
    </row>
    <row r="29" spans="1:3" ht="12.75">
      <c r="A29" s="10"/>
      <c r="B29" s="10"/>
      <c r="C29" s="11"/>
    </row>
    <row r="30" spans="1:3" ht="12.75">
      <c r="A30" s="12"/>
      <c r="B30" s="12"/>
      <c r="C30" s="13"/>
    </row>
    <row r="31" ht="12.75">
      <c r="C3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B35" sqref="B35"/>
    </sheetView>
  </sheetViews>
  <sheetFormatPr defaultColWidth="9.140625" defaultRowHeight="12.75"/>
  <cols>
    <col min="2" max="2" width="28.140625" style="0" customWidth="1"/>
    <col min="3" max="3" width="28.57421875" style="0" customWidth="1"/>
    <col min="4" max="4" width="15.421875" style="0" customWidth="1"/>
    <col min="5" max="5" width="16.00390625" style="0" customWidth="1"/>
  </cols>
  <sheetData>
    <row r="1" ht="18">
      <c r="A1" s="49" t="s">
        <v>81</v>
      </c>
    </row>
    <row r="3" spans="1:5" ht="25.5">
      <c r="A3" s="9" t="s">
        <v>45</v>
      </c>
      <c r="B3" s="8" t="s">
        <v>46</v>
      </c>
      <c r="C3" s="8" t="s">
        <v>4</v>
      </c>
      <c r="D3" s="9" t="s">
        <v>79</v>
      </c>
      <c r="E3" s="9" t="s">
        <v>80</v>
      </c>
    </row>
    <row r="4" spans="1:5" ht="18">
      <c r="A4" s="47"/>
      <c r="B4" s="47"/>
      <c r="C4" s="47"/>
      <c r="D4" s="48" t="s">
        <v>78</v>
      </c>
      <c r="E4" s="48" t="s">
        <v>78</v>
      </c>
    </row>
    <row r="5" spans="1:5" ht="18">
      <c r="A5" s="47"/>
      <c r="B5" s="47"/>
      <c r="C5" s="47"/>
      <c r="D5" s="48" t="s">
        <v>78</v>
      </c>
      <c r="E5" s="48" t="s">
        <v>78</v>
      </c>
    </row>
    <row r="6" spans="1:5" ht="18">
      <c r="A6" s="47"/>
      <c r="B6" s="47"/>
      <c r="C6" s="47"/>
      <c r="D6" s="48" t="s">
        <v>78</v>
      </c>
      <c r="E6" s="48" t="s">
        <v>78</v>
      </c>
    </row>
    <row r="7" spans="1:5" ht="18">
      <c r="A7" s="47"/>
      <c r="B7" s="47"/>
      <c r="C7" s="47"/>
      <c r="D7" s="48" t="s">
        <v>78</v>
      </c>
      <c r="E7" s="48" t="s">
        <v>78</v>
      </c>
    </row>
    <row r="8" spans="1:5" ht="18">
      <c r="A8" s="47"/>
      <c r="B8" s="47"/>
      <c r="C8" s="47"/>
      <c r="D8" s="48" t="s">
        <v>78</v>
      </c>
      <c r="E8" s="48" t="s">
        <v>78</v>
      </c>
    </row>
    <row r="9" spans="1:5" ht="18">
      <c r="A9" s="47"/>
      <c r="B9" s="47"/>
      <c r="C9" s="47"/>
      <c r="D9" s="48" t="s">
        <v>78</v>
      </c>
      <c r="E9" s="48" t="s">
        <v>78</v>
      </c>
    </row>
    <row r="10" spans="1:5" ht="18">
      <c r="A10" s="47"/>
      <c r="B10" s="47"/>
      <c r="C10" s="47"/>
      <c r="D10" s="48" t="s">
        <v>78</v>
      </c>
      <c r="E10" s="48" t="s">
        <v>78</v>
      </c>
    </row>
    <row r="11" spans="1:5" ht="18">
      <c r="A11" s="47"/>
      <c r="B11" s="47"/>
      <c r="C11" s="47"/>
      <c r="D11" s="48" t="s">
        <v>78</v>
      </c>
      <c r="E11" s="48" t="s">
        <v>78</v>
      </c>
    </row>
    <row r="12" spans="1:5" ht="18">
      <c r="A12" s="47"/>
      <c r="B12" s="47"/>
      <c r="C12" s="47"/>
      <c r="D12" s="48" t="s">
        <v>78</v>
      </c>
      <c r="E12" s="48" t="s">
        <v>78</v>
      </c>
    </row>
    <row r="13" spans="1:5" ht="18">
      <c r="A13" s="47"/>
      <c r="B13" s="47"/>
      <c r="C13" s="47"/>
      <c r="D13" s="48" t="s">
        <v>78</v>
      </c>
      <c r="E13" s="48" t="s">
        <v>78</v>
      </c>
    </row>
    <row r="14" spans="1:5" ht="18">
      <c r="A14" s="47"/>
      <c r="B14" s="47"/>
      <c r="C14" s="47"/>
      <c r="D14" s="48" t="s">
        <v>78</v>
      </c>
      <c r="E14" s="48" t="s">
        <v>78</v>
      </c>
    </row>
    <row r="15" spans="1:5" ht="18">
      <c r="A15" s="47"/>
      <c r="B15" s="47"/>
      <c r="C15" s="47"/>
      <c r="D15" s="48" t="s">
        <v>78</v>
      </c>
      <c r="E15" s="48" t="s">
        <v>78</v>
      </c>
    </row>
    <row r="16" spans="1:5" ht="18">
      <c r="A16" s="47"/>
      <c r="B16" s="47"/>
      <c r="C16" s="47"/>
      <c r="D16" s="48" t="s">
        <v>78</v>
      </c>
      <c r="E16" s="48" t="s">
        <v>78</v>
      </c>
    </row>
    <row r="17" spans="1:5" ht="18">
      <c r="A17" s="47"/>
      <c r="B17" s="47"/>
      <c r="C17" s="47"/>
      <c r="D17" s="48" t="s">
        <v>78</v>
      </c>
      <c r="E17" s="48" t="s">
        <v>78</v>
      </c>
    </row>
    <row r="18" spans="1:5" ht="18">
      <c r="A18" s="47"/>
      <c r="B18" s="47"/>
      <c r="C18" s="47"/>
      <c r="D18" s="48" t="s">
        <v>78</v>
      </c>
      <c r="E18" s="48" t="s">
        <v>78</v>
      </c>
    </row>
    <row r="19" spans="1:5" ht="18">
      <c r="A19" s="47"/>
      <c r="B19" s="47"/>
      <c r="C19" s="47"/>
      <c r="D19" s="48" t="s">
        <v>78</v>
      </c>
      <c r="E19" s="48" t="s">
        <v>78</v>
      </c>
    </row>
    <row r="20" spans="1:5" ht="18">
      <c r="A20" s="47"/>
      <c r="B20" s="47"/>
      <c r="C20" s="47"/>
      <c r="D20" s="48" t="s">
        <v>78</v>
      </c>
      <c r="E20" s="48" t="s">
        <v>78</v>
      </c>
    </row>
    <row r="21" spans="1:5" ht="18">
      <c r="A21" s="47"/>
      <c r="B21" s="47"/>
      <c r="C21" s="47"/>
      <c r="D21" s="48" t="s">
        <v>78</v>
      </c>
      <c r="E21" s="48" t="s">
        <v>78</v>
      </c>
    </row>
    <row r="22" spans="1:5" ht="18">
      <c r="A22" s="47"/>
      <c r="B22" s="47"/>
      <c r="C22" s="47"/>
      <c r="D22" s="48" t="s">
        <v>78</v>
      </c>
      <c r="E22" s="48" t="s">
        <v>78</v>
      </c>
    </row>
    <row r="23" spans="1:5" ht="18">
      <c r="A23" s="47"/>
      <c r="B23" s="47"/>
      <c r="C23" s="47"/>
      <c r="D23" s="48" t="s">
        <v>78</v>
      </c>
      <c r="E23" s="48" t="s">
        <v>78</v>
      </c>
    </row>
    <row r="24" spans="1:5" ht="18">
      <c r="A24" s="47"/>
      <c r="B24" s="47"/>
      <c r="C24" s="47"/>
      <c r="D24" s="48" t="s">
        <v>78</v>
      </c>
      <c r="E24" s="48" t="s">
        <v>78</v>
      </c>
    </row>
    <row r="25" spans="1:5" ht="18">
      <c r="A25" s="47"/>
      <c r="B25" s="47"/>
      <c r="C25" s="47"/>
      <c r="D25" s="48" t="s">
        <v>78</v>
      </c>
      <c r="E25" s="48" t="s">
        <v>78</v>
      </c>
    </row>
    <row r="26" spans="1:5" ht="18">
      <c r="A26" s="47"/>
      <c r="B26" s="47"/>
      <c r="C26" s="47"/>
      <c r="D26" s="48" t="s">
        <v>78</v>
      </c>
      <c r="E26" s="48" t="s">
        <v>78</v>
      </c>
    </row>
    <row r="27" spans="1:5" ht="18">
      <c r="A27" s="47"/>
      <c r="B27" s="47"/>
      <c r="C27" s="47"/>
      <c r="D27" s="48" t="s">
        <v>78</v>
      </c>
      <c r="E27" s="48" t="s">
        <v>78</v>
      </c>
    </row>
    <row r="28" spans="1:5" ht="18">
      <c r="A28" s="47"/>
      <c r="B28" s="47"/>
      <c r="C28" s="47"/>
      <c r="D28" s="48" t="s">
        <v>78</v>
      </c>
      <c r="E28" s="48" t="s">
        <v>78</v>
      </c>
    </row>
    <row r="29" spans="1:5" ht="18">
      <c r="A29" s="47"/>
      <c r="B29" s="47"/>
      <c r="C29" s="47"/>
      <c r="D29" s="48" t="s">
        <v>78</v>
      </c>
      <c r="E29" s="48" t="s">
        <v>78</v>
      </c>
    </row>
    <row r="30" spans="1:5" ht="18">
      <c r="A30" s="47"/>
      <c r="B30" s="47"/>
      <c r="C30" s="47"/>
      <c r="D30" s="48" t="s">
        <v>78</v>
      </c>
      <c r="E30" s="48" t="s">
        <v>78</v>
      </c>
    </row>
    <row r="31" spans="1:5" ht="18">
      <c r="A31" s="47"/>
      <c r="B31" s="47"/>
      <c r="C31" s="47"/>
      <c r="D31" s="48" t="s">
        <v>78</v>
      </c>
      <c r="E31" s="48" t="s">
        <v>78</v>
      </c>
    </row>
    <row r="32" spans="1:5" ht="18">
      <c r="A32" s="47"/>
      <c r="B32" s="47"/>
      <c r="C32" s="47"/>
      <c r="D32" s="48" t="s">
        <v>78</v>
      </c>
      <c r="E32" s="48" t="s">
        <v>78</v>
      </c>
    </row>
    <row r="33" spans="1:5" ht="18">
      <c r="A33" s="47"/>
      <c r="B33" s="47"/>
      <c r="C33" s="47"/>
      <c r="D33" s="48" t="s">
        <v>78</v>
      </c>
      <c r="E33" s="48" t="s">
        <v>78</v>
      </c>
    </row>
    <row r="34" spans="1:5" ht="18">
      <c r="A34" s="47"/>
      <c r="B34" s="47"/>
      <c r="C34" s="47"/>
      <c r="D34" s="48" t="s">
        <v>78</v>
      </c>
      <c r="E34" s="48" t="s">
        <v>78</v>
      </c>
    </row>
    <row r="35" spans="1:5" ht="18">
      <c r="A35" s="47"/>
      <c r="B35" s="47"/>
      <c r="C35" s="47"/>
      <c r="D35" s="48" t="s">
        <v>78</v>
      </c>
      <c r="E35" s="48" t="s">
        <v>78</v>
      </c>
    </row>
    <row r="36" spans="1:5" ht="18">
      <c r="A36" s="47"/>
      <c r="B36" s="47"/>
      <c r="C36" s="47"/>
      <c r="D36" s="48" t="s">
        <v>78</v>
      </c>
      <c r="E36" s="48" t="s">
        <v>78</v>
      </c>
    </row>
    <row r="37" spans="1:5" ht="18">
      <c r="A37" s="47"/>
      <c r="B37" s="47"/>
      <c r="C37" s="47"/>
      <c r="D37" s="48" t="s">
        <v>78</v>
      </c>
      <c r="E37" s="48" t="s">
        <v>78</v>
      </c>
    </row>
    <row r="38" spans="1:5" ht="18">
      <c r="A38" s="47"/>
      <c r="B38" s="47"/>
      <c r="C38" s="47"/>
      <c r="D38" s="48" t="s">
        <v>78</v>
      </c>
      <c r="E38" s="48" t="s">
        <v>78</v>
      </c>
    </row>
    <row r="39" spans="1:5" ht="18">
      <c r="A39" s="47"/>
      <c r="B39" s="47"/>
      <c r="C39" s="47"/>
      <c r="D39" s="48" t="s">
        <v>78</v>
      </c>
      <c r="E39" s="48" t="s">
        <v>78</v>
      </c>
    </row>
    <row r="40" spans="1:5" ht="18">
      <c r="A40" s="47"/>
      <c r="B40" s="47"/>
      <c r="C40" s="47"/>
      <c r="D40" s="48" t="s">
        <v>78</v>
      </c>
      <c r="E40" s="48" t="s">
        <v>78</v>
      </c>
    </row>
    <row r="41" spans="1:5" ht="18">
      <c r="A41" s="47"/>
      <c r="B41" s="47"/>
      <c r="C41" s="47"/>
      <c r="D41" s="48" t="s">
        <v>78</v>
      </c>
      <c r="E41" s="48" t="s">
        <v>78</v>
      </c>
    </row>
  </sheetData>
  <printOptions/>
  <pageMargins left="0.5" right="0.5" top="0.25" bottom="0.7" header="0.5" footer="0.5"/>
  <pageSetup horizontalDpi="300" verticalDpi="3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CT-EMC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premde</cp:lastModifiedBy>
  <cp:lastPrinted>2002-07-21T02:58:44Z</cp:lastPrinted>
  <dcterms:created xsi:type="dcterms:W3CDTF">2000-05-22T17:24:47Z</dcterms:created>
  <dcterms:modified xsi:type="dcterms:W3CDTF">2002-09-11T23:12:14Z</dcterms:modified>
  <cp:category/>
  <cp:version/>
  <cp:contentType/>
  <cp:contentStatus/>
</cp:coreProperties>
</file>